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beho\Downloads\"/>
    </mc:Choice>
  </mc:AlternateContent>
  <xr:revisionPtr revIDLastSave="0" documentId="13_ncr:1_{4F48D4D9-72CE-40A7-9112-34AC59132DF3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男子" sheetId="1" state="hidden" r:id="rId1"/>
    <sheet name="女子" sheetId="2" state="hidden" r:id="rId2"/>
    <sheet name="入力のしかた" sheetId="6" r:id="rId3"/>
    <sheet name="入力一覧表" sheetId="3" r:id="rId4"/>
    <sheet name="NANS DATA" sheetId="4" state="hidden" r:id="rId5"/>
    <sheet name="Sheet1" sheetId="7" state="hidden" r:id="rId6"/>
    <sheet name="種目" sheetId="8" state="hidden" r:id="rId7"/>
    <sheet name="所属" sheetId="9" state="hidden" r:id="rId8"/>
  </sheets>
  <definedNames>
    <definedName name="_xlnm.Print_Area" localSheetId="2">入力のしかた!$A$1:$S$20</definedName>
    <definedName name="_xlnm.Print_Titles" localSheetId="3">入力一覧表!$1:$18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4" l="1"/>
  <c r="N27" i="4"/>
  <c r="O26" i="4"/>
  <c r="N26" i="4"/>
  <c r="O25" i="4"/>
  <c r="N25" i="4"/>
  <c r="O24" i="4"/>
  <c r="N24" i="4" s="1"/>
  <c r="O23" i="4"/>
  <c r="N23" i="4"/>
  <c r="O22" i="4"/>
  <c r="N22" i="4"/>
  <c r="O21" i="4"/>
  <c r="N21" i="4"/>
  <c r="O20" i="4"/>
  <c r="N20" i="4" s="1"/>
  <c r="O19" i="4"/>
  <c r="N19" i="4"/>
  <c r="O18" i="4"/>
  <c r="N18" i="4"/>
  <c r="O17" i="4"/>
  <c r="N17" i="4"/>
  <c r="O16" i="4"/>
  <c r="N16" i="4" s="1"/>
  <c r="O15" i="4"/>
  <c r="N15" i="4"/>
  <c r="O14" i="4"/>
  <c r="N14" i="4"/>
  <c r="O13" i="4"/>
  <c r="N13" i="4"/>
  <c r="O12" i="4"/>
  <c r="N12" i="4" s="1"/>
  <c r="O11" i="4"/>
  <c r="N11" i="4"/>
  <c r="O10" i="4"/>
  <c r="N10" i="4"/>
  <c r="O9" i="4"/>
  <c r="N9" i="4"/>
  <c r="O8" i="4"/>
  <c r="N8" i="4" s="1"/>
  <c r="O7" i="4"/>
  <c r="N7" i="4"/>
  <c r="O6" i="4"/>
  <c r="N6" i="4"/>
  <c r="O5" i="4"/>
  <c r="N5" i="4"/>
  <c r="O4" i="4"/>
  <c r="N4" i="4" s="1"/>
  <c r="P4" i="3"/>
  <c r="Q4" i="3" s="1"/>
  <c r="P3" i="3"/>
  <c r="Q3" i="3" s="1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N38" i="3"/>
  <c r="O38" i="3" s="1"/>
  <c r="L27" i="4" s="1"/>
  <c r="N37" i="3"/>
  <c r="N36" i="3"/>
  <c r="N35" i="3"/>
  <c r="N34" i="3"/>
  <c r="N33" i="3"/>
  <c r="N32" i="3"/>
  <c r="N31" i="3"/>
  <c r="O31" i="3" s="1"/>
  <c r="L20" i="4" s="1"/>
  <c r="N30" i="3"/>
  <c r="O30" i="3" s="1"/>
  <c r="L19" i="4" s="1"/>
  <c r="N29" i="3"/>
  <c r="N28" i="3"/>
  <c r="N27" i="3"/>
  <c r="N26" i="3"/>
  <c r="N25" i="3"/>
  <c r="N24" i="3"/>
  <c r="N23" i="3"/>
  <c r="O23" i="3" s="1"/>
  <c r="L12" i="4" s="1"/>
  <c r="N22" i="3"/>
  <c r="O22" i="3" s="1"/>
  <c r="L11" i="4" s="1"/>
  <c r="N21" i="3"/>
  <c r="N20" i="3"/>
  <c r="O20" i="3" s="1"/>
  <c r="L9" i="4" s="1"/>
  <c r="N19" i="3"/>
  <c r="O19" i="3" s="1"/>
  <c r="L8" i="4" s="1"/>
  <c r="N18" i="3"/>
  <c r="O18" i="3" s="1"/>
  <c r="L7" i="4" s="1"/>
  <c r="N17" i="3"/>
  <c r="O17" i="3" s="1"/>
  <c r="L6" i="4" s="1"/>
  <c r="N16" i="3"/>
  <c r="O16" i="3" s="1"/>
  <c r="L5" i="4" s="1"/>
  <c r="N15" i="3"/>
  <c r="O15" i="3" s="1"/>
  <c r="L4" i="4" s="1"/>
  <c r="N14" i="3"/>
  <c r="O14" i="3" s="1"/>
  <c r="L3" i="4" s="1"/>
  <c r="N13" i="3"/>
  <c r="O13" i="3" s="1"/>
  <c r="B23" i="4"/>
  <c r="B21" i="4"/>
  <c r="B20" i="4"/>
  <c r="B15" i="4"/>
  <c r="B13" i="4"/>
  <c r="B12" i="4"/>
  <c r="L26" i="4"/>
  <c r="L25" i="4"/>
  <c r="L22" i="4"/>
  <c r="L18" i="4"/>
  <c r="L17" i="4"/>
  <c r="L14" i="4"/>
  <c r="L10" i="4"/>
  <c r="O37" i="3"/>
  <c r="O36" i="3"/>
  <c r="O35" i="3"/>
  <c r="L24" i="4" s="1"/>
  <c r="O34" i="3"/>
  <c r="L23" i="4" s="1"/>
  <c r="O33" i="3"/>
  <c r="O32" i="3"/>
  <c r="L21" i="4" s="1"/>
  <c r="O29" i="3"/>
  <c r="O28" i="3"/>
  <c r="O27" i="3"/>
  <c r="L16" i="4" s="1"/>
  <c r="O26" i="3"/>
  <c r="L15" i="4" s="1"/>
  <c r="O25" i="3"/>
  <c r="O24" i="3"/>
  <c r="L13" i="4" s="1"/>
  <c r="O21" i="3"/>
  <c r="V27" i="4"/>
  <c r="S27" i="4"/>
  <c r="R27" i="4"/>
  <c r="M27" i="4"/>
  <c r="K27" i="4"/>
  <c r="J27" i="4"/>
  <c r="H27" i="4"/>
  <c r="G27" i="4"/>
  <c r="I27" i="4" s="1"/>
  <c r="F27" i="4"/>
  <c r="A27" i="4"/>
  <c r="B27" i="4" s="1"/>
  <c r="V26" i="4"/>
  <c r="S26" i="4"/>
  <c r="R26" i="4"/>
  <c r="M26" i="4"/>
  <c r="K26" i="4"/>
  <c r="J26" i="4"/>
  <c r="H26" i="4"/>
  <c r="G26" i="4"/>
  <c r="I26" i="4" s="1"/>
  <c r="F26" i="4"/>
  <c r="A26" i="4"/>
  <c r="B26" i="4" s="1"/>
  <c r="V25" i="4"/>
  <c r="S25" i="4"/>
  <c r="R25" i="4"/>
  <c r="M25" i="4"/>
  <c r="K25" i="4"/>
  <c r="J25" i="4"/>
  <c r="H25" i="4"/>
  <c r="G25" i="4"/>
  <c r="I25" i="4" s="1"/>
  <c r="F25" i="4"/>
  <c r="A25" i="4"/>
  <c r="B25" i="4" s="1"/>
  <c r="V24" i="4"/>
  <c r="S24" i="4"/>
  <c r="R24" i="4"/>
  <c r="M24" i="4"/>
  <c r="K24" i="4"/>
  <c r="J24" i="4"/>
  <c r="H24" i="4"/>
  <c r="G24" i="4"/>
  <c r="I24" i="4" s="1"/>
  <c r="F24" i="4"/>
  <c r="A24" i="4"/>
  <c r="B24" i="4" s="1"/>
  <c r="V23" i="4"/>
  <c r="S23" i="4"/>
  <c r="R23" i="4"/>
  <c r="M23" i="4"/>
  <c r="K23" i="4"/>
  <c r="J23" i="4"/>
  <c r="H23" i="4"/>
  <c r="G23" i="4"/>
  <c r="I23" i="4" s="1"/>
  <c r="F23" i="4"/>
  <c r="A23" i="4"/>
  <c r="V22" i="4"/>
  <c r="S22" i="4"/>
  <c r="R22" i="4"/>
  <c r="M22" i="4"/>
  <c r="K22" i="4"/>
  <c r="J22" i="4"/>
  <c r="H22" i="4"/>
  <c r="G22" i="4"/>
  <c r="I22" i="4" s="1"/>
  <c r="F22" i="4"/>
  <c r="A22" i="4"/>
  <c r="B22" i="4" s="1"/>
  <c r="V21" i="4"/>
  <c r="S21" i="4"/>
  <c r="R21" i="4"/>
  <c r="M21" i="4"/>
  <c r="K21" i="4"/>
  <c r="J21" i="4"/>
  <c r="H21" i="4"/>
  <c r="G21" i="4"/>
  <c r="I21" i="4" s="1"/>
  <c r="F21" i="4"/>
  <c r="A21" i="4"/>
  <c r="V20" i="4"/>
  <c r="S20" i="4"/>
  <c r="R20" i="4"/>
  <c r="M20" i="4"/>
  <c r="K20" i="4"/>
  <c r="J20" i="4"/>
  <c r="H20" i="4"/>
  <c r="G20" i="4"/>
  <c r="I20" i="4" s="1"/>
  <c r="F20" i="4"/>
  <c r="A20" i="4"/>
  <c r="V19" i="4"/>
  <c r="S19" i="4"/>
  <c r="R19" i="4"/>
  <c r="M19" i="4"/>
  <c r="K19" i="4"/>
  <c r="J19" i="4"/>
  <c r="H19" i="4"/>
  <c r="G19" i="4"/>
  <c r="I19" i="4" s="1"/>
  <c r="F19" i="4"/>
  <c r="A19" i="4"/>
  <c r="B19" i="4" s="1"/>
  <c r="V18" i="4"/>
  <c r="S18" i="4"/>
  <c r="R18" i="4"/>
  <c r="M18" i="4"/>
  <c r="K18" i="4"/>
  <c r="J18" i="4"/>
  <c r="H18" i="4"/>
  <c r="G18" i="4"/>
  <c r="I18" i="4" s="1"/>
  <c r="F18" i="4"/>
  <c r="A18" i="4"/>
  <c r="B18" i="4" s="1"/>
  <c r="V17" i="4"/>
  <c r="S17" i="4"/>
  <c r="R17" i="4"/>
  <c r="M17" i="4"/>
  <c r="K17" i="4"/>
  <c r="J17" i="4"/>
  <c r="H17" i="4"/>
  <c r="G17" i="4"/>
  <c r="I17" i="4" s="1"/>
  <c r="F17" i="4"/>
  <c r="A17" i="4"/>
  <c r="B17" i="4" s="1"/>
  <c r="V16" i="4"/>
  <c r="S16" i="4"/>
  <c r="R16" i="4"/>
  <c r="M16" i="4"/>
  <c r="K16" i="4"/>
  <c r="J16" i="4"/>
  <c r="H16" i="4"/>
  <c r="G16" i="4"/>
  <c r="I16" i="4" s="1"/>
  <c r="F16" i="4"/>
  <c r="A16" i="4"/>
  <c r="B16" i="4" s="1"/>
  <c r="V15" i="4"/>
  <c r="S15" i="4"/>
  <c r="R15" i="4"/>
  <c r="M15" i="4"/>
  <c r="K15" i="4"/>
  <c r="J15" i="4"/>
  <c r="H15" i="4"/>
  <c r="G15" i="4"/>
  <c r="I15" i="4" s="1"/>
  <c r="F15" i="4"/>
  <c r="A15" i="4"/>
  <c r="V14" i="4"/>
  <c r="S14" i="4"/>
  <c r="R14" i="4"/>
  <c r="M14" i="4"/>
  <c r="K14" i="4"/>
  <c r="J14" i="4"/>
  <c r="H14" i="4"/>
  <c r="G14" i="4"/>
  <c r="I14" i="4" s="1"/>
  <c r="F14" i="4"/>
  <c r="A14" i="4"/>
  <c r="B14" i="4" s="1"/>
  <c r="V13" i="4"/>
  <c r="S13" i="4"/>
  <c r="R13" i="4"/>
  <c r="M13" i="4"/>
  <c r="K13" i="4"/>
  <c r="J13" i="4"/>
  <c r="H13" i="4"/>
  <c r="G13" i="4"/>
  <c r="I13" i="4" s="1"/>
  <c r="F13" i="4"/>
  <c r="A13" i="4"/>
  <c r="V12" i="4"/>
  <c r="S12" i="4"/>
  <c r="R12" i="4"/>
  <c r="M12" i="4"/>
  <c r="K12" i="4"/>
  <c r="J12" i="4"/>
  <c r="H12" i="4"/>
  <c r="G12" i="4"/>
  <c r="I12" i="4" s="1"/>
  <c r="F12" i="4"/>
  <c r="A12" i="4"/>
  <c r="V11" i="4"/>
  <c r="S11" i="4"/>
  <c r="R11" i="4"/>
  <c r="M11" i="4"/>
  <c r="K11" i="4"/>
  <c r="J11" i="4"/>
  <c r="H11" i="4"/>
  <c r="G11" i="4"/>
  <c r="I11" i="4" s="1"/>
  <c r="F11" i="4"/>
  <c r="A11" i="4"/>
  <c r="B11" i="4" s="1"/>
  <c r="V10" i="4"/>
  <c r="S10" i="4"/>
  <c r="R10" i="4"/>
  <c r="M10" i="4"/>
  <c r="K10" i="4"/>
  <c r="J10" i="4"/>
  <c r="H10" i="4"/>
  <c r="G10" i="4"/>
  <c r="I10" i="4" s="1"/>
  <c r="F10" i="4"/>
  <c r="A10" i="4"/>
  <c r="B10" i="4" s="1"/>
  <c r="V9" i="4"/>
  <c r="S9" i="4"/>
  <c r="R9" i="4"/>
  <c r="M9" i="4"/>
  <c r="K9" i="4"/>
  <c r="J9" i="4"/>
  <c r="H9" i="4"/>
  <c r="G9" i="4"/>
  <c r="I9" i="4" s="1"/>
  <c r="F9" i="4"/>
  <c r="A9" i="4"/>
  <c r="B9" i="4" s="1"/>
  <c r="V8" i="4"/>
  <c r="S8" i="4"/>
  <c r="R8" i="4"/>
  <c r="M8" i="4"/>
  <c r="K8" i="4"/>
  <c r="J8" i="4"/>
  <c r="H8" i="4"/>
  <c r="G8" i="4"/>
  <c r="I8" i="4" s="1"/>
  <c r="F8" i="4"/>
  <c r="A8" i="4"/>
  <c r="B8" i="4" s="1"/>
  <c r="V7" i="4"/>
  <c r="S7" i="4"/>
  <c r="R7" i="4"/>
  <c r="M7" i="4"/>
  <c r="K7" i="4"/>
  <c r="J7" i="4"/>
  <c r="I7" i="4"/>
  <c r="H7" i="4"/>
  <c r="G7" i="4"/>
  <c r="F7" i="4"/>
  <c r="A7" i="4"/>
  <c r="B7" i="4" s="1"/>
  <c r="V6" i="4"/>
  <c r="S6" i="4"/>
  <c r="R6" i="4"/>
  <c r="M6" i="4"/>
  <c r="K6" i="4"/>
  <c r="J6" i="4"/>
  <c r="H6" i="4"/>
  <c r="G6" i="4"/>
  <c r="I6" i="4" s="1"/>
  <c r="F6" i="4"/>
  <c r="A6" i="4"/>
  <c r="B6" i="4" s="1"/>
  <c r="V5" i="4"/>
  <c r="S5" i="4"/>
  <c r="R5" i="4"/>
  <c r="M5" i="4"/>
  <c r="K5" i="4"/>
  <c r="J5" i="4"/>
  <c r="H5" i="4"/>
  <c r="G5" i="4"/>
  <c r="I5" i="4" s="1"/>
  <c r="F5" i="4"/>
  <c r="A5" i="4"/>
  <c r="B5" i="4" s="1"/>
  <c r="V4" i="4"/>
  <c r="S4" i="4"/>
  <c r="R4" i="4"/>
  <c r="M4" i="4"/>
  <c r="K4" i="4"/>
  <c r="J4" i="4"/>
  <c r="H4" i="4"/>
  <c r="G4" i="4"/>
  <c r="I4" i="4" s="1"/>
  <c r="F4" i="4"/>
  <c r="A4" i="4"/>
  <c r="B4" i="4" s="1"/>
  <c r="S3" i="4"/>
  <c r="R3" i="4"/>
  <c r="V3" i="4"/>
  <c r="O3" i="4"/>
  <c r="N3" i="4" s="1"/>
  <c r="M3" i="4"/>
  <c r="K3" i="4"/>
  <c r="J3" i="4"/>
  <c r="H3" i="4"/>
  <c r="G3" i="4"/>
  <c r="F3" i="4"/>
  <c r="A3" i="4"/>
  <c r="B3" i="4" s="1"/>
  <c r="P5" i="3" l="1"/>
  <c r="Q5" i="3" s="1"/>
  <c r="I3" i="4" l="1"/>
</calcChain>
</file>

<file path=xl/sharedStrings.xml><?xml version="1.0" encoding="utf-8"?>
<sst xmlns="http://schemas.openxmlformats.org/spreadsheetml/2006/main" count="565" uniqueCount="394">
  <si>
    <t>ナンバー</t>
    <phoneticPr fontId="3"/>
  </si>
  <si>
    <t>姓</t>
    <rPh sb="0" eb="1">
      <t>セイ</t>
    </rPh>
    <phoneticPr fontId="3"/>
  </si>
  <si>
    <t>名</t>
    <rPh sb="0" eb="1">
      <t>ナ</t>
    </rPh>
    <phoneticPr fontId="3"/>
  </si>
  <si>
    <t>支部</t>
    <rPh sb="0" eb="2">
      <t>シブ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</si>
  <si>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</si>
  <si>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</si>
  <si>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登録日</t>
    <rPh sb="0" eb="3">
      <t>トウロクビ</t>
    </rPh>
    <phoneticPr fontId="3"/>
  </si>
  <si>
    <t>備考</t>
    <rPh sb="0" eb="2">
      <t>ビコウ</t>
    </rPh>
    <phoneticPr fontId="3"/>
  </si>
  <si>
    <t>備考２</t>
    <rPh sb="0" eb="2">
      <t>ビコウ</t>
    </rPh>
    <phoneticPr fontId="3"/>
  </si>
  <si>
    <t>所属長</t>
    <rPh sb="0" eb="3">
      <t>ショゾクチョウ</t>
    </rPh>
    <phoneticPr fontId="1"/>
  </si>
  <si>
    <t>出場競技</t>
    <rPh sb="0" eb="2">
      <t>シュツジョウ</t>
    </rPh>
    <rPh sb="2" eb="4">
      <t>キョウギ</t>
    </rPh>
    <phoneticPr fontId="1"/>
  </si>
  <si>
    <t>1500m</t>
    <phoneticPr fontId="1"/>
  </si>
  <si>
    <t>3000m</t>
    <phoneticPr fontId="1"/>
  </si>
  <si>
    <t>400mR</t>
    <phoneticPr fontId="1"/>
  </si>
  <si>
    <t>走高跳</t>
    <rPh sb="0" eb="1">
      <t>ハシ</t>
    </rPh>
    <rPh sb="1" eb="3">
      <t>タカト</t>
    </rPh>
    <phoneticPr fontId="1"/>
  </si>
  <si>
    <t>走幅跳</t>
    <rPh sb="0" eb="3">
      <t>ハシリハバトビ</t>
    </rPh>
    <phoneticPr fontId="1"/>
  </si>
  <si>
    <t>砲丸投</t>
    <rPh sb="0" eb="3">
      <t>ホウガンナ</t>
    </rPh>
    <phoneticPr fontId="1"/>
  </si>
  <si>
    <t>男　　子</t>
    <rPh sb="0" eb="1">
      <t>オトコ</t>
    </rPh>
    <rPh sb="3" eb="4">
      <t>コ</t>
    </rPh>
    <phoneticPr fontId="1"/>
  </si>
  <si>
    <t>＜入力のしかた＞</t>
    <rPh sb="1" eb="3">
      <t>ニュウリョク</t>
    </rPh>
    <phoneticPr fontId="1"/>
  </si>
  <si>
    <t>1年100m</t>
    <rPh sb="1" eb="2">
      <t>ネン</t>
    </rPh>
    <phoneticPr fontId="1"/>
  </si>
  <si>
    <t>2年100m</t>
    <rPh sb="1" eb="2">
      <t>ネン</t>
    </rPh>
    <phoneticPr fontId="1"/>
  </si>
  <si>
    <t>ﾌﾘｶﾞﾅ(姓)</t>
    <rPh sb="6" eb="7">
      <t>セイ</t>
    </rPh>
    <phoneticPr fontId="3"/>
  </si>
  <si>
    <t>ﾌﾘｶﾞﾅ(名)</t>
    <rPh sb="6" eb="7">
      <t>メイ</t>
    </rPh>
    <phoneticPr fontId="3"/>
  </si>
  <si>
    <t>Family name</t>
  </si>
  <si>
    <t>First name</t>
  </si>
  <si>
    <t>1500m</t>
  </si>
  <si>
    <t>100mH</t>
  </si>
  <si>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</si>
  <si>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</si>
  <si>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</si>
  <si>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</si>
  <si>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</si>
  <si>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</si>
  <si>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</si>
  <si>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標準記録A</t>
  </si>
  <si>
    <t>標準記録B</t>
  </si>
  <si>
    <t>記録FLGA</t>
  </si>
  <si>
    <t>記録FLGB</t>
  </si>
  <si>
    <t>中学１年男子100m（市内）</t>
  </si>
  <si>
    <t>ﾁｳｶﾞｸ1ﾈﾝﾀﾞﾝｼ100m(ｼﾅｲ)</t>
  </si>
  <si>
    <t>中学２年男子100m（市内）</t>
  </si>
  <si>
    <t>ﾁｳｶﾞｸ2ﾈﾝﾀﾞﾝｼ100m(ｼﾅｲ)</t>
  </si>
  <si>
    <t>中学３年男子100m（市内）</t>
  </si>
  <si>
    <t>ﾁｳｶﾞｸ3ﾈﾝﾀﾞﾝｼ100m(ｼﾅｲ)</t>
  </si>
  <si>
    <t>中学共通男子200m（市内）</t>
  </si>
  <si>
    <t>ﾁｭｳｶﾞｸｷｮｳﾂｳﾀﾞﾝｼ200m(ｼﾅｲ)</t>
  </si>
  <si>
    <t>中学共通男子400m（市内）</t>
  </si>
  <si>
    <t>ﾁｭｳｶﾞｸｷｮｳﾂｳﾀﾞﾝｼ400m(ｼﾅｲ)</t>
  </si>
  <si>
    <t>中学共通男子800m（市内）</t>
  </si>
  <si>
    <t>ﾁｭｳｶﾞｸｷｮｳﾂｳﾀﾞﾝｼ800m(ｼﾅｲ)</t>
  </si>
  <si>
    <t>中学共通男子1500m（市内）</t>
  </si>
  <si>
    <t>ﾁｭｳｶﾞｸｷｮｳﾂｳﾀﾞﾝｼ1500m(ｼﾅｲ)</t>
  </si>
  <si>
    <t>中学共通男子3000m（市内）</t>
  </si>
  <si>
    <t>ﾁｭｳｶﾞｸｷｮｳﾂｳﾀﾞﾝｼ3000m(ｼﾅｲ)</t>
  </si>
  <si>
    <t>中学共通男子110mH(0.914m)（内）</t>
  </si>
  <si>
    <t>ﾁｭｳｶﾞｸｷｮｳﾂｳﾀﾞﾝｼ110mH(0.914m)ﾅｲ</t>
  </si>
  <si>
    <t>中学共通男子4X100mR（市内）</t>
  </si>
  <si>
    <t>ﾁｭｳｶﾞｸｷｮｳﾂｳﾀﾞﾝｼ4X100mR(ｼﾅｲ)</t>
  </si>
  <si>
    <t>中学共通男子走高跳（市内）</t>
  </si>
  <si>
    <t>ﾁｭｳｶﾞｸｷｮｳﾂｳﾀﾞﾝｼﾊｼﾘﾀｶﾄﾋﾞ(ｼﾅｲ)</t>
  </si>
  <si>
    <t>中学共通男子走幅跳（市内）</t>
  </si>
  <si>
    <t>ﾁｭｳｶﾞｸｷｮｳﾂｳﾀﾞﾝｼﾊｼﾘﾊﾊﾞﾄﾋﾞ(ｼﾅｲ)</t>
  </si>
  <si>
    <t>中学共通男子砲丸投(4.000kg)市内</t>
  </si>
  <si>
    <t>ﾁｭｳｶﾞｸﾀﾞﾝｼﾎｳｶﾞﾝﾅｹﾞ(4.000kg)ﾅｲ</t>
  </si>
  <si>
    <t>中学１年女子100m（市内）</t>
  </si>
  <si>
    <t>ﾁｳｶﾞｸ1ﾈﾝｼﾞｮｼ100m(ｼﾅｲ)</t>
  </si>
  <si>
    <t>中学２年女子100m（市内）</t>
  </si>
  <si>
    <t>ﾁｳｶﾞｸ2ﾈﾝｼﾞｮｼ100m(ｼﾅｲ)</t>
  </si>
  <si>
    <t>中学３年女子100m（市内）</t>
  </si>
  <si>
    <t>ﾁｳｶﾞｸ3ﾈﾝｼﾞｮｼ100m(ｼﾅｲ)</t>
  </si>
  <si>
    <t>中学共通女子200m（市内）</t>
  </si>
  <si>
    <t>ﾁｭｳｶﾞｸｷｮｳﾂｳｼﾞｮｼ200m(ｼﾅｲ)</t>
  </si>
  <si>
    <t>中学共通女子800m（市内）</t>
  </si>
  <si>
    <t>ﾁｭｳｶﾞｸｷｮｳﾂｳｼﾞｮｼ800m(ｼﾅｲ)</t>
  </si>
  <si>
    <t>中学共通女子1500m（市内）</t>
  </si>
  <si>
    <t>ﾁｭｳｶﾞｸｷｮｳﾂｳｼﾞｮｼ1500m(ｼﾅｲ)</t>
  </si>
  <si>
    <t>中学共通女子100mH(0.762m)（内）</t>
  </si>
  <si>
    <t>ﾁｭｳｶﾞｸｷｮｳﾂｳｼﾞｮｼ100mH(0.762m)ﾅｲ</t>
  </si>
  <si>
    <t>中学共通女子4X100mR（市内）</t>
  </si>
  <si>
    <t>ﾁｭｳｶﾞｸｷｮｳﾂｳｼﾞｮｼ4X100mR(ｼﾅｲ)</t>
  </si>
  <si>
    <t>中学共通女子走高跳（市内）</t>
  </si>
  <si>
    <t>ﾁｭｳｶﾞｸｷｮｳﾂｳｼﾞｮｼﾊｼﾘﾀｶﾄﾋﾞ(ｼﾅｲ)</t>
  </si>
  <si>
    <t>中学共通女子走幅跳（市内）</t>
  </si>
  <si>
    <t>ﾁｭｳｶﾞｸｷｮｳﾂｳｼﾞｮｼﾊｼﾘﾊﾊﾞﾄﾋﾞ(ｼﾅｲ)</t>
  </si>
  <si>
    <t>中学共通女子砲丸投(2.721kg)市内</t>
  </si>
  <si>
    <t>ﾁｭｳｶﾞｸｷｮｳﾂｳｼﾞｮｼﾎｳｶﾞﾝﾅｹﾞ(2.721kg)</t>
  </si>
  <si>
    <t>中学１年男子100m（市外）</t>
  </si>
  <si>
    <t>ﾁｳｶﾞｸ1ﾈﾝﾀﾞﾝｼ100m(ｼｶﾞｲ)</t>
  </si>
  <si>
    <t>中学２年男子100m（市外）</t>
  </si>
  <si>
    <t>ﾁｳｶﾞｸ2ﾈﾝﾀﾞﾝｼ100m(ｼｶﾞｲ)</t>
  </si>
  <si>
    <t>中学３年男子100m（市外）</t>
  </si>
  <si>
    <t>ﾁｳｶﾞｸ3ﾈﾝﾀﾞﾝｼ100m(ｼｶﾞｲ)</t>
  </si>
  <si>
    <t>中学共通男子200m（市外）</t>
  </si>
  <si>
    <t>ﾁｭｳｶﾞｸｷｮｳﾂｳﾀﾞﾝｼ200m(ｼｶﾞｲ)</t>
  </si>
  <si>
    <t>中学共通男子400m（市外）</t>
  </si>
  <si>
    <t>ﾁｭｳｶﾞｸｷｮｳﾂｳﾀﾞﾝｼ400m(ｼｶﾞｲ)</t>
  </si>
  <si>
    <t>中学共通男子800m（市外）</t>
  </si>
  <si>
    <t>ﾁｭｳｶﾞｸｷｮｳﾂｳﾀﾞﾝｼ800m(ｼｶﾞｲ)</t>
  </si>
  <si>
    <t>中学共通男子1500m（市外）</t>
  </si>
  <si>
    <t>ﾁｭｳｶﾞｸｷｮｳﾂｳﾀﾞﾝｼ1500m(ｼｶﾞｲ)</t>
  </si>
  <si>
    <t>中学共通男子3000m（市外）</t>
  </si>
  <si>
    <t>ﾁｭｳｶﾞｸｷｮｳﾂｳﾀﾞﾝｼ3000m(ｼｶﾞｲ)</t>
  </si>
  <si>
    <t>中学共通男子110mH(0.914m)（外）</t>
  </si>
  <si>
    <t>ﾁｭｳｶﾞｸｷｮｳﾂｳﾀﾞﾝｼ110mH(0.914m)ｶﾞｲ</t>
  </si>
  <si>
    <t>中学共通男子4X100mR（市外）</t>
  </si>
  <si>
    <t>ﾁｭｳｶﾞｸｷｮｳﾂｳﾀﾞﾝｼ4X100mR(ｼｶﾞｲ)</t>
  </si>
  <si>
    <t>中学共通男子走高跳（市外）</t>
  </si>
  <si>
    <t>ﾁｭｳｶﾞｸｷｮｳﾂｳﾀﾞﾝｼﾊｼﾘﾀｶﾄﾋﾞ(ｼｶﾞｲ)</t>
  </si>
  <si>
    <t>中学共通男子走幅跳（市外）</t>
  </si>
  <si>
    <t>ﾁｭｳｶﾞｸｷｮｳﾂｳﾀﾞﾝｼﾊｼﾘﾊﾊﾞﾄﾋﾞ(ｼｶﾞｲ)</t>
  </si>
  <si>
    <t>中学共通男子砲丸投(4.000kg)市外</t>
  </si>
  <si>
    <t>ﾁｭｳｶﾞｸｷｮｳﾂｳﾀﾞﾝｼﾎｳｶﾞﾝﾅｹﾞ(4.000kg)</t>
  </si>
  <si>
    <t>中学１年女子100m（市外）</t>
  </si>
  <si>
    <t>ﾁｳｶﾞｸ1ﾈﾝｼﾞｮｼ100m(ｼｶﾞｲ)</t>
  </si>
  <si>
    <t>中学２年女子100m（市外）</t>
  </si>
  <si>
    <t>ﾁｳｶﾞｸ2ﾈﾝｼﾞｮｼ100m(ｼｶﾞｲ)</t>
  </si>
  <si>
    <t>中学３年女子100m（市外）</t>
  </si>
  <si>
    <t>ﾁｳｶﾞｸ3ﾈﾝｼﾞｮｼ100m(ｼｶﾞｲ)</t>
  </si>
  <si>
    <t>中学共通女子200m（市外）</t>
  </si>
  <si>
    <t>ﾁｭｳｶﾞｸｷｮｳﾂｳｼﾞｮｼ200m(ｼｶﾞｲ)</t>
  </si>
  <si>
    <t>中学共通女子800m（市外）</t>
  </si>
  <si>
    <t>ﾁｭｳｶﾞｸｷｮｳﾂｳｼﾞｮｼ800m(ｼｶﾞｲ)</t>
  </si>
  <si>
    <t>中学共通女子1500m（市外）</t>
  </si>
  <si>
    <t>ﾁｭｳｶﾞｸｷｮｳﾂｳｼﾞｮｼ1500m(ｼｶﾞｲ)</t>
  </si>
  <si>
    <t>中学共通女子100mH(0.762m)（外）</t>
  </si>
  <si>
    <t>ﾁｭｳｶﾞｸｷｮｳﾂｳｼﾞｮｼ100mH(0.762m)ｶﾞｲ</t>
  </si>
  <si>
    <t>中学共通女子4X100mR（市外）</t>
  </si>
  <si>
    <t>ﾁｭｳｶﾞｸｷｮｳﾂｳｼﾞｮｼ4X100mR(ｼｶﾞｲ)</t>
  </si>
  <si>
    <t>中学共通女子走高跳（市外）</t>
  </si>
  <si>
    <t>ﾁｭｳｶﾞｸｷｮｳﾂｳｼﾞｮｼﾊｼﾘﾀｶﾄﾋﾞ(ｼｶﾞｲ)</t>
  </si>
  <si>
    <t>中学共通女子走幅跳（市外）</t>
  </si>
  <si>
    <t>ﾁｭｳｶﾞｸｷｮｳﾂｳｼﾞｮｼﾊｼﾘﾊﾊﾞﾄﾋﾞ(ｼｶﾞｲ)</t>
  </si>
  <si>
    <t>中学共通女子砲丸投(2.721kg)市外</t>
  </si>
  <si>
    <t>一般・高校男子100m</t>
  </si>
  <si>
    <t>ｲｯﾊﾟﾝ･ｺｳｺｳﾀﾞﾝｼ100m</t>
  </si>
  <si>
    <t>一般・高校男子400m</t>
  </si>
  <si>
    <t>ｲｯﾊﾟﾝ･ｺｳｺｳﾀﾞﾝｼ400m</t>
  </si>
  <si>
    <t>一般・高校男子1500m</t>
  </si>
  <si>
    <t>ｲｯﾊﾟﾝ･ｺｳｺｳﾀﾞﾝｼ1500m</t>
  </si>
  <si>
    <t>一般・高校男子3000m</t>
  </si>
  <si>
    <t>ｲｯﾊﾟﾝ･ｺｳｺｳﾀﾞﾝｼ3000m</t>
  </si>
  <si>
    <t>一般・高校男子4X100mR</t>
  </si>
  <si>
    <t>ｲｯﾊﾟﾝ･ｺｳｺｳﾀﾞﾝｼ4X100mR</t>
  </si>
  <si>
    <t>一般・高校男子走高跳</t>
  </si>
  <si>
    <t>ｲｯﾊﾟﾝ･ｺｳｺｳﾀﾞﾝｼﾊｼﾘﾀｶﾄﾋﾞ</t>
  </si>
  <si>
    <t>一般・高校男子走幅跳</t>
  </si>
  <si>
    <t>ｲｯﾊﾟﾝ･ｺｳｺｳﾀﾞﾝｼﾊｼﾘﾊﾊﾞﾄﾋﾞ</t>
  </si>
  <si>
    <t>一般・高校男子砲丸投(6.000kg)</t>
  </si>
  <si>
    <t>ｲｯﾊﾟﾝ･ｺｳｺｳﾀﾞﾝｼﾎｳｶﾞﾝﾅｹﾞ(6.000kg)</t>
  </si>
  <si>
    <t>一般・高校女子100m</t>
  </si>
  <si>
    <t>ｲｯﾊﾟﾝ･ｺｳｺｳｼﾞｮｼ100m</t>
  </si>
  <si>
    <t>一般・高校女子800m</t>
  </si>
  <si>
    <t>ｲｯﾊﾟﾝ･ｺｳｺｳｼﾞｮｼ800m</t>
  </si>
  <si>
    <t>一般・高校女子3000m</t>
  </si>
  <si>
    <t>ｲｯﾊﾟﾝ･ｺｳｺｳｼﾞｮｼ3000m</t>
  </si>
  <si>
    <t>一般・高校女子4X100mR</t>
  </si>
  <si>
    <t>ｲｯﾊﾟﾝ･ｺｳｺｳｼﾞｮｼ4X100mR</t>
  </si>
  <si>
    <t>一般・高校女子走高跳</t>
  </si>
  <si>
    <t>ｲｯﾊﾟﾝ･ｺｳｺｳｼﾞｮｼﾊｼﾘﾀｶﾄﾋﾞ</t>
  </si>
  <si>
    <t>一般・高校女子走幅跳</t>
  </si>
  <si>
    <t>ｲｯﾊﾟﾝ･ｺｳｺｳｼﾞｮｼﾊｼﾘﾊﾊﾞﾄﾋﾞ</t>
  </si>
  <si>
    <t>一般・高校女子砲丸投(4.000kg)</t>
  </si>
  <si>
    <t>ｲｯﾊﾟﾝ･ｺｳｺｳｼﾞｮｼﾎｳｶﾞﾝﾅｹﾞ(4.000kg)</t>
  </si>
  <si>
    <t>200m</t>
  </si>
  <si>
    <t>400m</t>
  </si>
  <si>
    <t>800m</t>
  </si>
  <si>
    <t>3000m</t>
  </si>
  <si>
    <t>110mH</t>
  </si>
  <si>
    <t>400mR</t>
  </si>
  <si>
    <t>100m</t>
    <phoneticPr fontId="1"/>
  </si>
  <si>
    <t>400m</t>
    <phoneticPr fontId="1"/>
  </si>
  <si>
    <t>800m</t>
    <phoneticPr fontId="1"/>
  </si>
  <si>
    <t>ナンバー</t>
  </si>
  <si>
    <t>姓</t>
    <rPh sb="0" eb="1">
      <t>セイ</t>
    </rPh>
    <phoneticPr fontId="10"/>
  </si>
  <si>
    <t>名</t>
    <rPh sb="0" eb="1">
      <t>ナ</t>
    </rPh>
    <phoneticPr fontId="10"/>
  </si>
  <si>
    <t>支部</t>
    <rPh sb="0" eb="2">
      <t>シブ</t>
    </rPh>
    <phoneticPr fontId="10"/>
  </si>
  <si>
    <t>所属</t>
    <rPh sb="0" eb="2">
      <t>ショゾク</t>
    </rPh>
    <phoneticPr fontId="10"/>
  </si>
  <si>
    <t>学年</t>
    <rPh sb="0" eb="2">
      <t>ガクネン</t>
    </rPh>
    <phoneticPr fontId="10"/>
  </si>
  <si>
    <t>登録日</t>
    <rPh sb="0" eb="3">
      <t>トウロクビ</t>
    </rPh>
    <phoneticPr fontId="10"/>
  </si>
  <si>
    <t>備考</t>
    <rPh sb="0" eb="2">
      <t>ビコウ</t>
    </rPh>
    <phoneticPr fontId="10"/>
  </si>
  <si>
    <t>備考２</t>
    <rPh sb="0" eb="2">
      <t>ビコウ</t>
    </rPh>
    <phoneticPr fontId="10"/>
  </si>
  <si>
    <t>ﾌﾘｶﾞﾅ(姓)</t>
    <rPh sb="6" eb="7">
      <t>セイ</t>
    </rPh>
    <phoneticPr fontId="10"/>
  </si>
  <si>
    <t>ﾌﾘｶﾞﾅ(名)</t>
    <rPh sb="6" eb="7">
      <t>メイ</t>
    </rPh>
    <phoneticPr fontId="10"/>
  </si>
  <si>
    <t>Birthday</t>
  </si>
  <si>
    <t>国籍</t>
    <rPh sb="0" eb="2">
      <t>コクセキ</t>
    </rPh>
    <phoneticPr fontId="3"/>
  </si>
  <si>
    <t>Familyname</t>
  </si>
  <si>
    <t>Firstname</t>
  </si>
  <si>
    <t>Birthday</t>
    <phoneticPr fontId="3"/>
  </si>
  <si>
    <t>希望審判</t>
    <rPh sb="0" eb="2">
      <t>キボウ</t>
    </rPh>
    <rPh sb="2" eb="4">
      <t>シンパン</t>
    </rPh>
    <phoneticPr fontId="1"/>
  </si>
  <si>
    <t>氏名</t>
    <rPh sb="0" eb="2">
      <t>シメイ</t>
    </rPh>
    <phoneticPr fontId="1"/>
  </si>
  <si>
    <t>小林</t>
    <rPh sb="0" eb="2">
      <t>コバヤシ</t>
    </rPh>
    <phoneticPr fontId="2"/>
  </si>
  <si>
    <t>国籍</t>
  </si>
  <si>
    <t>競技№</t>
    <rPh sb="0" eb="2">
      <t>キョウギ</t>
    </rPh>
    <phoneticPr fontId="1"/>
  </si>
  <si>
    <t>種目</t>
    <rPh sb="0" eb="2">
      <t>シュモク</t>
    </rPh>
    <phoneticPr fontId="1"/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</si>
  <si>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</si>
  <si>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</si>
  <si>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</si>
  <si>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</si>
  <si>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</si>
  <si>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</si>
  <si>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</si>
  <si>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</si>
  <si>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</si>
  <si>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</si>
  <si>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</si>
  <si>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</si>
  <si>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</si>
  <si>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</si>
  <si>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</si>
  <si>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</si>
  <si>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</si>
  <si>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</si>
  <si>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千　葉</t>
    <rPh sb="0" eb="1">
      <t>セン</t>
    </rPh>
    <rPh sb="2" eb="3">
      <t>ハ</t>
    </rPh>
    <phoneticPr fontId="1"/>
  </si>
  <si>
    <t>申請記録の入力方法</t>
    <rPh sb="0" eb="2">
      <t>シンセイ</t>
    </rPh>
    <rPh sb="2" eb="4">
      <t>キロク</t>
    </rPh>
    <rPh sb="5" eb="7">
      <t>ニュウリョク</t>
    </rPh>
    <rPh sb="7" eb="9">
      <t>ホウホウ</t>
    </rPh>
    <phoneticPr fontId="1"/>
  </si>
  <si>
    <t>半角数字入力</t>
    <rPh sb="0" eb="2">
      <t>ハンカク</t>
    </rPh>
    <rPh sb="2" eb="4">
      <t>スウジ</t>
    </rPh>
    <rPh sb="4" eb="6">
      <t>ニュウリョク</t>
    </rPh>
    <phoneticPr fontId="1"/>
  </si>
  <si>
    <t>短距離、跳躍、投擲</t>
    <rPh sb="0" eb="3">
      <t>タンキョリ</t>
    </rPh>
    <rPh sb="4" eb="6">
      <t>チョウヤク</t>
    </rPh>
    <rPh sb="7" eb="9">
      <t>トウテキ</t>
    </rPh>
    <phoneticPr fontId="1"/>
  </si>
  <si>
    <t>中、長距離</t>
    <rPh sb="0" eb="1">
      <t>チュウ</t>
    </rPh>
    <rPh sb="2" eb="5">
      <t>チョウキョリ</t>
    </rPh>
    <phoneticPr fontId="1"/>
  </si>
  <si>
    <t>10.10.20</t>
    <phoneticPr fontId="1"/>
  </si>
  <si>
    <t>小数点(ﾄﾞｯﾄ)1個</t>
    <rPh sb="0" eb="3">
      <t>ショウスウテン</t>
    </rPh>
    <rPh sb="10" eb="11">
      <t>コ</t>
    </rPh>
    <phoneticPr fontId="1"/>
  </si>
  <si>
    <t>小数点(ﾄﾞｯﾄ)2個</t>
    <rPh sb="0" eb="3">
      <t>ショウスウテン</t>
    </rPh>
    <rPh sb="10" eb="11">
      <t>コ</t>
    </rPh>
    <phoneticPr fontId="1"/>
  </si>
  <si>
    <t>所属</t>
    <rPh sb="0" eb="2">
      <t>ショゾク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</si>
  <si>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</si>
  <si>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</si>
  <si>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印旛</t>
    <rPh sb="0" eb="2">
      <t>インバ</t>
    </rPh>
    <phoneticPr fontId="2"/>
  </si>
  <si>
    <t>佐倉</t>
    <rPh sb="0" eb="2">
      <t>サクラ</t>
    </rPh>
    <phoneticPr fontId="2"/>
  </si>
  <si>
    <t>佐倉東</t>
    <rPh sb="0" eb="2">
      <t>サクラ</t>
    </rPh>
    <rPh sb="2" eb="3">
      <t>ヒガシ</t>
    </rPh>
    <phoneticPr fontId="2"/>
  </si>
  <si>
    <t>根郷</t>
    <rPh sb="0" eb="1">
      <t>ネ</t>
    </rPh>
    <rPh sb="1" eb="2">
      <t>ゴウ</t>
    </rPh>
    <phoneticPr fontId="2"/>
  </si>
  <si>
    <t>志津</t>
    <rPh sb="0" eb="2">
      <t>シヅ</t>
    </rPh>
    <phoneticPr fontId="2"/>
  </si>
  <si>
    <t>上志津</t>
    <rPh sb="0" eb="3">
      <t>カミシヅ</t>
    </rPh>
    <phoneticPr fontId="2"/>
  </si>
  <si>
    <t>臼井</t>
    <rPh sb="0" eb="2">
      <t>ウスイ</t>
    </rPh>
    <phoneticPr fontId="2"/>
  </si>
  <si>
    <t>臼井南</t>
    <rPh sb="0" eb="2">
      <t>ウスイ</t>
    </rPh>
    <rPh sb="2" eb="3">
      <t>ミナミ</t>
    </rPh>
    <phoneticPr fontId="2"/>
  </si>
  <si>
    <t>成田西</t>
    <rPh sb="0" eb="2">
      <t>ナリタ</t>
    </rPh>
    <rPh sb="2" eb="3">
      <t>ニシ</t>
    </rPh>
    <phoneticPr fontId="2"/>
  </si>
  <si>
    <t>栄</t>
    <rPh sb="0" eb="1">
      <t>サカエ</t>
    </rPh>
    <phoneticPr fontId="2"/>
  </si>
  <si>
    <t>印西</t>
    <rPh sb="0" eb="2">
      <t>インザイ</t>
    </rPh>
    <phoneticPr fontId="2"/>
  </si>
  <si>
    <t>船穂</t>
    <rPh sb="0" eb="2">
      <t>フナホ</t>
    </rPh>
    <phoneticPr fontId="2"/>
  </si>
  <si>
    <t>八街</t>
    <rPh sb="0" eb="2">
      <t>ヤチマタ</t>
    </rPh>
    <phoneticPr fontId="2"/>
  </si>
  <si>
    <t>四街道</t>
    <rPh sb="0" eb="3">
      <t>ヨツカイドウ</t>
    </rPh>
    <phoneticPr fontId="2"/>
  </si>
  <si>
    <t>四街道北</t>
    <rPh sb="0" eb="3">
      <t>ヨツカイドウ</t>
    </rPh>
    <rPh sb="3" eb="4">
      <t>キタ</t>
    </rPh>
    <phoneticPr fontId="2"/>
  </si>
  <si>
    <t>吾妻</t>
    <rPh sb="0" eb="2">
      <t>アヅマ</t>
    </rPh>
    <phoneticPr fontId="2"/>
  </si>
  <si>
    <t>西の原</t>
    <rPh sb="0" eb="1">
      <t>ニシ</t>
    </rPh>
    <rPh sb="2" eb="3">
      <t>ハラ</t>
    </rPh>
    <phoneticPr fontId="2"/>
  </si>
  <si>
    <t>八街中央</t>
    <rPh sb="0" eb="2">
      <t>ヤチマタ</t>
    </rPh>
    <rPh sb="2" eb="4">
      <t>チュウオウ</t>
    </rPh>
    <phoneticPr fontId="2"/>
  </si>
  <si>
    <t>成田</t>
    <rPh sb="0" eb="2">
      <t>ナリタ</t>
    </rPh>
    <phoneticPr fontId="2"/>
  </si>
  <si>
    <t>原山</t>
    <rPh sb="0" eb="2">
      <t>ハラヤマ</t>
    </rPh>
    <phoneticPr fontId="2"/>
  </si>
  <si>
    <t>佐倉南部</t>
    <rPh sb="0" eb="2">
      <t>サクラ</t>
    </rPh>
    <rPh sb="2" eb="4">
      <t>ナンブ</t>
    </rPh>
    <phoneticPr fontId="2"/>
  </si>
  <si>
    <t>井野</t>
    <rPh sb="0" eb="1">
      <t>イ</t>
    </rPh>
    <rPh sb="1" eb="2">
      <t>ノ</t>
    </rPh>
    <phoneticPr fontId="2"/>
  </si>
  <si>
    <t>西志津</t>
    <rPh sb="0" eb="3">
      <t>ニシシヅ</t>
    </rPh>
    <phoneticPr fontId="2"/>
  </si>
  <si>
    <t>臼井西</t>
    <rPh sb="0" eb="2">
      <t>ウスイ</t>
    </rPh>
    <rPh sb="2" eb="3">
      <t>ニシ</t>
    </rPh>
    <phoneticPr fontId="2"/>
  </si>
  <si>
    <t>酒々井</t>
    <rPh sb="0" eb="3">
      <t>シスイ</t>
    </rPh>
    <phoneticPr fontId="2"/>
  </si>
  <si>
    <t>遠山</t>
    <rPh sb="0" eb="2">
      <t>トオヤマ</t>
    </rPh>
    <phoneticPr fontId="2"/>
  </si>
  <si>
    <t>久住</t>
    <rPh sb="0" eb="2">
      <t>クズミ</t>
    </rPh>
    <phoneticPr fontId="2"/>
  </si>
  <si>
    <t>中台</t>
    <rPh sb="0" eb="2">
      <t>ナカダイ</t>
    </rPh>
    <phoneticPr fontId="2"/>
  </si>
  <si>
    <t>玉造</t>
    <rPh sb="0" eb="2">
      <t>タマヅクリ</t>
    </rPh>
    <phoneticPr fontId="2"/>
  </si>
  <si>
    <t>公津の杜</t>
    <rPh sb="0" eb="2">
      <t>コウヅ</t>
    </rPh>
    <rPh sb="3" eb="4">
      <t>モリ</t>
    </rPh>
    <phoneticPr fontId="2"/>
  </si>
  <si>
    <t>成田高付</t>
    <rPh sb="0" eb="2">
      <t>ナリタ</t>
    </rPh>
    <rPh sb="2" eb="4">
      <t>コウフ</t>
    </rPh>
    <phoneticPr fontId="2"/>
  </si>
  <si>
    <t>富里</t>
    <rPh sb="0" eb="2">
      <t>トミサト</t>
    </rPh>
    <phoneticPr fontId="2"/>
  </si>
  <si>
    <t>富里北</t>
    <rPh sb="0" eb="2">
      <t>トミサト</t>
    </rPh>
    <rPh sb="2" eb="3">
      <t>キタ</t>
    </rPh>
    <phoneticPr fontId="2"/>
  </si>
  <si>
    <t>富里南</t>
    <rPh sb="0" eb="2">
      <t>トミサト</t>
    </rPh>
    <rPh sb="2" eb="3">
      <t>ミナミ</t>
    </rPh>
    <phoneticPr fontId="2"/>
  </si>
  <si>
    <t>木刈</t>
    <rPh sb="0" eb="2">
      <t>キカリ</t>
    </rPh>
    <phoneticPr fontId="2"/>
  </si>
  <si>
    <t>本埜</t>
    <rPh sb="0" eb="2">
      <t>モトノ</t>
    </rPh>
    <phoneticPr fontId="2"/>
  </si>
  <si>
    <t>滝野</t>
    <rPh sb="0" eb="1">
      <t>タキ</t>
    </rPh>
    <rPh sb="1" eb="2">
      <t>ノ</t>
    </rPh>
    <phoneticPr fontId="2"/>
  </si>
  <si>
    <t>白井</t>
    <rPh sb="0" eb="2">
      <t>シロイ</t>
    </rPh>
    <phoneticPr fontId="2"/>
  </si>
  <si>
    <t>大山口</t>
    <rPh sb="0" eb="2">
      <t>オオヤマ</t>
    </rPh>
    <rPh sb="2" eb="3">
      <t>グチ</t>
    </rPh>
    <phoneticPr fontId="2"/>
  </si>
  <si>
    <t>南山</t>
    <rPh sb="0" eb="2">
      <t>ミナミヤマ</t>
    </rPh>
    <phoneticPr fontId="2"/>
  </si>
  <si>
    <t>七次台</t>
    <rPh sb="0" eb="1">
      <t>ナナ</t>
    </rPh>
    <rPh sb="1" eb="2">
      <t>ツギ</t>
    </rPh>
    <rPh sb="2" eb="3">
      <t>ダイ</t>
    </rPh>
    <phoneticPr fontId="2"/>
  </si>
  <si>
    <t>桜台</t>
    <rPh sb="0" eb="2">
      <t>サクラダイ</t>
    </rPh>
    <phoneticPr fontId="2"/>
  </si>
  <si>
    <t>千代田</t>
    <rPh sb="0" eb="3">
      <t>チヨダ</t>
    </rPh>
    <phoneticPr fontId="2"/>
  </si>
  <si>
    <t>四街道旭</t>
    <rPh sb="0" eb="3">
      <t>ヨツカイドウ</t>
    </rPh>
    <rPh sb="3" eb="4">
      <t>アサヒ</t>
    </rPh>
    <phoneticPr fontId="2"/>
  </si>
  <si>
    <t>四街道西</t>
    <rPh sb="0" eb="3">
      <t>ヨツカイドウ</t>
    </rPh>
    <rPh sb="3" eb="4">
      <t>ニシ</t>
    </rPh>
    <phoneticPr fontId="2"/>
  </si>
  <si>
    <t>八街南</t>
    <rPh sb="0" eb="2">
      <t>ヤチマタ</t>
    </rPh>
    <rPh sb="2" eb="3">
      <t>ミナミ</t>
    </rPh>
    <phoneticPr fontId="2"/>
  </si>
  <si>
    <t>八街北</t>
    <rPh sb="0" eb="2">
      <t>ヤチマタ</t>
    </rPh>
    <rPh sb="2" eb="3">
      <t>キタ</t>
    </rPh>
    <phoneticPr fontId="2"/>
  </si>
  <si>
    <t>ファイル名を次のようにして送信してください。</t>
    <rPh sb="4" eb="5">
      <t>メイ</t>
    </rPh>
    <rPh sb="6" eb="7">
      <t>ツギ</t>
    </rPh>
    <rPh sb="13" eb="15">
      <t>ソウシン</t>
    </rPh>
    <phoneticPr fontId="1"/>
  </si>
  <si>
    <t>印</t>
    <rPh sb="0" eb="1">
      <t>イン</t>
    </rPh>
    <phoneticPr fontId="1"/>
  </si>
  <si>
    <t>大栄みらい</t>
    <rPh sb="0" eb="2">
      <t>タイエイ</t>
    </rPh>
    <phoneticPr fontId="2"/>
  </si>
  <si>
    <t>男子人数</t>
    <rPh sb="0" eb="2">
      <t>ダンシ</t>
    </rPh>
    <rPh sb="2" eb="4">
      <t>ニンズウ</t>
    </rPh>
    <phoneticPr fontId="1"/>
  </si>
  <si>
    <t>女子人数</t>
    <rPh sb="0" eb="2">
      <t>ジョシ</t>
    </rPh>
    <rPh sb="2" eb="4">
      <t>ニンズウ</t>
    </rPh>
    <phoneticPr fontId="1"/>
  </si>
  <si>
    <t>JPN</t>
  </si>
  <si>
    <t>2010.3.18</t>
  </si>
  <si>
    <t>2009.12.28</t>
  </si>
  <si>
    <t>下総みどり</t>
    <rPh sb="0" eb="2">
      <t>シモフサ</t>
    </rPh>
    <phoneticPr fontId="2"/>
  </si>
  <si>
    <t>＜今までにあった質問＞
〇「入力一覧表」に打ち込む種目は大会要項の順にするか？　　　A、しなくて大丈夫です。※学年・種目・選手も順番は関係ありません。
〇「入力一覧表」に追加選手が出た場合、途中で「セルの挿入」をしていいか？　　　A、しないでください。（すると、関数が壊れてデータが正常に反映されません）
※その他にも、なにか作業をしていて、ご不明な点があれば、なんでも構いませんので、大栄みらい学園　蝦原までご連絡ください。</t>
    <rPh sb="1" eb="2">
      <t>イマ</t>
    </rPh>
    <rPh sb="8" eb="10">
      <t>シツモン</t>
    </rPh>
    <rPh sb="14" eb="16">
      <t>ニュウリョク</t>
    </rPh>
    <rPh sb="16" eb="19">
      <t>イチランヒョウ</t>
    </rPh>
    <rPh sb="21" eb="22">
      <t>ウ</t>
    </rPh>
    <rPh sb="23" eb="24">
      <t>コ</t>
    </rPh>
    <rPh sb="25" eb="27">
      <t>シュモク</t>
    </rPh>
    <rPh sb="28" eb="30">
      <t>タイカイ</t>
    </rPh>
    <rPh sb="30" eb="32">
      <t>ヨウコウ</t>
    </rPh>
    <rPh sb="33" eb="34">
      <t>ジュン</t>
    </rPh>
    <rPh sb="48" eb="51">
      <t>ダイジョウブ</t>
    </rPh>
    <rPh sb="55" eb="57">
      <t>ガクネン</t>
    </rPh>
    <rPh sb="58" eb="60">
      <t>シュモク</t>
    </rPh>
    <rPh sb="61" eb="63">
      <t>センシュ</t>
    </rPh>
    <rPh sb="64" eb="66">
      <t>ジュンバン</t>
    </rPh>
    <rPh sb="67" eb="69">
      <t>カンケイ</t>
    </rPh>
    <rPh sb="78" eb="80">
      <t>ニュウリョク</t>
    </rPh>
    <rPh sb="80" eb="83">
      <t>イチランヒョウ</t>
    </rPh>
    <rPh sb="85" eb="87">
      <t>ツイカ</t>
    </rPh>
    <rPh sb="87" eb="89">
      <t>センシュ</t>
    </rPh>
    <rPh sb="90" eb="91">
      <t>デ</t>
    </rPh>
    <rPh sb="92" eb="94">
      <t>バアイ</t>
    </rPh>
    <rPh sb="95" eb="97">
      <t>トチュウ</t>
    </rPh>
    <rPh sb="102" eb="104">
      <t>ソウニュウ</t>
    </rPh>
    <rPh sb="131" eb="133">
      <t>カンスウ</t>
    </rPh>
    <rPh sb="134" eb="135">
      <t>コワ</t>
    </rPh>
    <rPh sb="141" eb="143">
      <t>セイジョウ</t>
    </rPh>
    <rPh sb="144" eb="146">
      <t>ハンエイ</t>
    </rPh>
    <rPh sb="157" eb="158">
      <t>タ</t>
    </rPh>
    <rPh sb="164" eb="166">
      <t>サギョウ</t>
    </rPh>
    <rPh sb="173" eb="175">
      <t>フメイ</t>
    </rPh>
    <rPh sb="176" eb="177">
      <t>テン</t>
    </rPh>
    <rPh sb="186" eb="187">
      <t>カマ</t>
    </rPh>
    <rPh sb="194" eb="196">
      <t>タイエイ</t>
    </rPh>
    <rPh sb="199" eb="201">
      <t>ガクエン</t>
    </rPh>
    <rPh sb="202" eb="204">
      <t>エビハラ</t>
    </rPh>
    <rPh sb="207" eb="209">
      <t>レンラク</t>
    </rPh>
    <phoneticPr fontId="1"/>
  </si>
  <si>
    <t>棒輔</t>
    <rPh sb="0" eb="1">
      <t>ボウ</t>
    </rPh>
    <rPh sb="1" eb="2">
      <t>タスク</t>
    </rPh>
    <phoneticPr fontId="1"/>
  </si>
  <si>
    <t>八千代</t>
    <rPh sb="0" eb="3">
      <t>ヤチヨ</t>
    </rPh>
    <phoneticPr fontId="3"/>
  </si>
  <si>
    <t>IPVA</t>
    <phoneticPr fontId="1"/>
  </si>
  <si>
    <t>青空</t>
    <rPh sb="0" eb="2">
      <t>アオゾラ</t>
    </rPh>
    <phoneticPr fontId="3"/>
  </si>
  <si>
    <t>ｱｵｿﾞﾗ</t>
    <phoneticPr fontId="1"/>
  </si>
  <si>
    <t>ﾎﾞｳｽｹ</t>
    <phoneticPr fontId="1"/>
  </si>
  <si>
    <t>AOZORA</t>
    <phoneticPr fontId="1"/>
  </si>
  <si>
    <t>Bousuke</t>
    <phoneticPr fontId="1"/>
  </si>
  <si>
    <t>棒高</t>
    <rPh sb="0" eb="2">
      <t>ボウタカ</t>
    </rPh>
    <phoneticPr fontId="2"/>
  </si>
  <si>
    <t>花子</t>
    <rPh sb="0" eb="2">
      <t>ハナコ</t>
    </rPh>
    <phoneticPr fontId="2"/>
  </si>
  <si>
    <t>船橋</t>
    <rPh sb="0" eb="2">
      <t>フナバシ</t>
    </rPh>
    <phoneticPr fontId="2"/>
  </si>
  <si>
    <t>ﾎﾞｳﾀｶ</t>
    <phoneticPr fontId="1"/>
  </si>
  <si>
    <t>ﾊﾅｺ</t>
    <phoneticPr fontId="1"/>
  </si>
  <si>
    <t>BOUTAKA</t>
    <phoneticPr fontId="1"/>
  </si>
  <si>
    <t>Hanako</t>
    <phoneticPr fontId="1"/>
  </si>
  <si>
    <t>ipva2009@gmail.com</t>
    <phoneticPr fontId="1"/>
  </si>
  <si>
    <t>送信先　</t>
    <rPh sb="0" eb="2">
      <t>ソウシン</t>
    </rPh>
    <rPh sb="2" eb="3">
      <t>サキ</t>
    </rPh>
    <phoneticPr fontId="1"/>
  </si>
  <si>
    <t>人数</t>
    <rPh sb="0" eb="2">
      <t>ニンズウ</t>
    </rPh>
    <phoneticPr fontId="1"/>
  </si>
  <si>
    <t>北野</t>
    <phoneticPr fontId="1"/>
  </si>
  <si>
    <t>龍也</t>
    <phoneticPr fontId="1"/>
  </si>
  <si>
    <t>IPVA</t>
    <phoneticPr fontId="1"/>
  </si>
  <si>
    <t>ｷﾀﾉ</t>
    <phoneticPr fontId="1"/>
  </si>
  <si>
    <t>ﾘｭｳﾔ</t>
    <phoneticPr fontId="1"/>
  </si>
  <si>
    <t>KITANO</t>
    <phoneticPr fontId="1"/>
  </si>
  <si>
    <t>2001.10.12</t>
    <phoneticPr fontId="1"/>
  </si>
  <si>
    <t>JPN</t>
    <phoneticPr fontId="1"/>
  </si>
  <si>
    <t>Ryuya</t>
    <phoneticPr fontId="1"/>
  </si>
  <si>
    <t>小松</t>
    <rPh sb="0" eb="2">
      <t>コマツ</t>
    </rPh>
    <phoneticPr fontId="1"/>
  </si>
  <si>
    <t>士恩</t>
    <phoneticPr fontId="1"/>
  </si>
  <si>
    <t>八千代</t>
    <rPh sb="0" eb="3">
      <t>ヤチヨ</t>
    </rPh>
    <phoneticPr fontId="1"/>
  </si>
  <si>
    <t>ｺﾏﾂ</t>
    <phoneticPr fontId="1"/>
  </si>
  <si>
    <t>ｼｵﾝ</t>
    <phoneticPr fontId="1"/>
  </si>
  <si>
    <t>KOMATSU</t>
    <phoneticPr fontId="1"/>
  </si>
  <si>
    <t>Shion</t>
    <phoneticPr fontId="1"/>
  </si>
  <si>
    <t>飯田</t>
    <rPh sb="0" eb="2">
      <t>イイダ</t>
    </rPh>
    <phoneticPr fontId="1"/>
  </si>
  <si>
    <t>椛</t>
    <rPh sb="0" eb="1">
      <t>モミジ</t>
    </rPh>
    <phoneticPr fontId="1"/>
  </si>
  <si>
    <t>ｲｲﾀﾞ</t>
    <phoneticPr fontId="1"/>
  </si>
  <si>
    <t>ﾓﾐｼﾞ</t>
    <phoneticPr fontId="1"/>
  </si>
  <si>
    <t>IIDA</t>
    <phoneticPr fontId="1"/>
  </si>
  <si>
    <t>Momiji</t>
    <phoneticPr fontId="1"/>
  </si>
  <si>
    <t>2010.04.20</t>
    <phoneticPr fontId="1"/>
  </si>
  <si>
    <t>廣田</t>
    <phoneticPr fontId="1"/>
  </si>
  <si>
    <t>拓己</t>
    <phoneticPr fontId="1"/>
  </si>
  <si>
    <t>印旛</t>
    <rPh sb="0" eb="2">
      <t>インバ</t>
    </rPh>
    <phoneticPr fontId="1"/>
  </si>
  <si>
    <t>ﾋﾛﾀ</t>
    <phoneticPr fontId="1"/>
  </si>
  <si>
    <t>ﾀｸﾄ</t>
    <phoneticPr fontId="1"/>
  </si>
  <si>
    <t>HIROTA</t>
    <phoneticPr fontId="1"/>
  </si>
  <si>
    <t>Takuto</t>
    <phoneticPr fontId="1"/>
  </si>
  <si>
    <t>川越</t>
    <phoneticPr fontId="1"/>
  </si>
  <si>
    <t>久海</t>
    <phoneticPr fontId="1"/>
  </si>
  <si>
    <t>ｶﾜｺﾞｴ</t>
    <phoneticPr fontId="1"/>
  </si>
  <si>
    <t>ｸﾛｳﾄﾞ</t>
    <phoneticPr fontId="1"/>
  </si>
  <si>
    <t>KAWAGOE</t>
    <phoneticPr fontId="1"/>
  </si>
  <si>
    <t>Kurodo</t>
    <phoneticPr fontId="1"/>
  </si>
  <si>
    <t>高砂</t>
    <phoneticPr fontId="1"/>
  </si>
  <si>
    <t>和凜花</t>
    <phoneticPr fontId="1"/>
  </si>
  <si>
    <t>印旛</t>
    <rPh sb="0" eb="2">
      <t>インバ</t>
    </rPh>
    <phoneticPr fontId="1"/>
  </si>
  <si>
    <t>ﾀｶｻｺﾞ</t>
    <phoneticPr fontId="1"/>
  </si>
  <si>
    <t>ﾖﾘｶ</t>
    <phoneticPr fontId="1"/>
  </si>
  <si>
    <t>TAKASAGO</t>
    <phoneticPr fontId="1"/>
  </si>
  <si>
    <t>Yorika</t>
    <phoneticPr fontId="1"/>
  </si>
  <si>
    <t>2009.06.09</t>
    <phoneticPr fontId="1"/>
  </si>
  <si>
    <t>石橋</t>
    <rPh sb="0" eb="2">
      <t>イシバシ</t>
    </rPh>
    <phoneticPr fontId="1"/>
  </si>
  <si>
    <t>廉</t>
    <rPh sb="0" eb="1">
      <t>レン</t>
    </rPh>
    <phoneticPr fontId="1"/>
  </si>
  <si>
    <t>ｲｼﾊﾞｼ</t>
    <phoneticPr fontId="1"/>
  </si>
  <si>
    <t>ﾚﾝ</t>
    <phoneticPr fontId="1"/>
  </si>
  <si>
    <t>ISHIBASHI</t>
    <phoneticPr fontId="1"/>
  </si>
  <si>
    <t>Ren</t>
    <phoneticPr fontId="1"/>
  </si>
  <si>
    <t>2011.1.30</t>
    <phoneticPr fontId="1"/>
  </si>
  <si>
    <t>1987.1.17</t>
    <phoneticPr fontId="1"/>
  </si>
  <si>
    <t>2010.5.12</t>
    <phoneticPr fontId="1"/>
  </si>
  <si>
    <t>2010.5.9</t>
    <phoneticPr fontId="1"/>
  </si>
  <si>
    <t>出場競技№</t>
    <rPh sb="0" eb="4">
      <t>シュツジョウキョウギ</t>
    </rPh>
    <phoneticPr fontId="1"/>
  </si>
  <si>
    <t>出場競技</t>
    <rPh sb="0" eb="2">
      <t>シュツジョウ</t>
    </rPh>
    <rPh sb="2" eb="4">
      <t>キョウギ</t>
    </rPh>
    <phoneticPr fontId="1"/>
  </si>
  <si>
    <t>ﾅﾝﾊﾞｰ</t>
    <phoneticPr fontId="1"/>
  </si>
  <si>
    <t>申請記録</t>
    <rPh sb="0" eb="2">
      <t>シンセイ</t>
    </rPh>
    <rPh sb="2" eb="4">
      <t>キロク</t>
    </rPh>
    <phoneticPr fontId="1"/>
  </si>
  <si>
    <t>氏　名</t>
    <rPh sb="0" eb="1">
      <t>シ</t>
    </rPh>
    <rPh sb="2" eb="3">
      <t>ナ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</si>
  <si>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</si>
  <si>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</si>
  <si>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国籍</t>
    <rPh sb="0" eb="2">
      <t>コクセキ</t>
    </rPh>
    <phoneticPr fontId="1"/>
  </si>
  <si>
    <t>競技者ﾌﾘｶﾞﾅ</t>
    <rPh sb="0" eb="3">
      <t>キョウギシャ</t>
    </rPh>
    <phoneticPr fontId="1"/>
  </si>
  <si>
    <t>競技者英字</t>
    <rPh sb="0" eb="3">
      <t>キョウギシャ</t>
    </rPh>
    <rPh sb="3" eb="5">
      <t>エイジ</t>
    </rPh>
    <phoneticPr fontId="1"/>
  </si>
  <si>
    <t>所属（略名）</t>
    <rPh sb="0" eb="2">
      <t>ショゾク</t>
    </rPh>
    <rPh sb="3" eb="5">
      <t>リャクメイ</t>
    </rPh>
    <phoneticPr fontId="1"/>
  </si>
  <si>
    <t>印西　太郎</t>
    <rPh sb="0" eb="2">
      <t>インザイ</t>
    </rPh>
    <rPh sb="3" eb="5">
      <t>タロウ</t>
    </rPh>
    <phoneticPr fontId="1"/>
  </si>
  <si>
    <t>ｲﾝｻﾞｲ ﾀﾛｳ</t>
    <phoneticPr fontId="1"/>
  </si>
  <si>
    <t>JPN</t>
    <phoneticPr fontId="1"/>
  </si>
  <si>
    <t>INZAI Taro</t>
    <phoneticPr fontId="1"/>
  </si>
  <si>
    <t>半角数字</t>
    <rPh sb="0" eb="2">
      <t>ハンカク</t>
    </rPh>
    <rPh sb="2" eb="4">
      <t>スウジ</t>
    </rPh>
    <phoneticPr fontId="1"/>
  </si>
  <si>
    <t>半角英字</t>
    <rPh sb="0" eb="2">
      <t>ハンカク</t>
    </rPh>
    <rPh sb="2" eb="4">
      <t>エイジ</t>
    </rPh>
    <phoneticPr fontId="1"/>
  </si>
  <si>
    <t>半角ｶﾀｶﾅ</t>
    <rPh sb="0" eb="2">
      <t>ハンカク</t>
    </rPh>
    <phoneticPr fontId="1"/>
  </si>
  <si>
    <t>例</t>
    <rPh sb="0" eb="1">
      <t>レイ</t>
    </rPh>
    <phoneticPr fontId="1"/>
  </si>
  <si>
    <t>IPVA</t>
    <phoneticPr fontId="1"/>
  </si>
  <si>
    <t>チーム（学校）名</t>
    <rPh sb="4" eb="6">
      <t>ガッコウ</t>
    </rPh>
    <rPh sb="7" eb="8">
      <t>メイ</t>
    </rPh>
    <phoneticPr fontId="1"/>
  </si>
  <si>
    <t>責任者（顧問）名</t>
    <rPh sb="0" eb="3">
      <t>セキニンシャ</t>
    </rPh>
    <rPh sb="4" eb="6">
      <t>コモン</t>
    </rPh>
    <rPh sb="7" eb="8">
      <t>メイ</t>
    </rPh>
    <phoneticPr fontId="1"/>
  </si>
  <si>
    <t>参加費</t>
    <rPh sb="0" eb="3">
      <t>サンカヒ</t>
    </rPh>
    <phoneticPr fontId="1"/>
  </si>
  <si>
    <t>計</t>
    <rPh sb="0" eb="1">
      <t>ケイ</t>
    </rPh>
    <phoneticPr fontId="1"/>
  </si>
  <si>
    <t>連絡先（携帯等）</t>
    <rPh sb="0" eb="3">
      <t>レンラクサキ</t>
    </rPh>
    <rPh sb="4" eb="6">
      <t>ケイタイ</t>
    </rPh>
    <rPh sb="6" eb="7">
      <t>トウ</t>
    </rPh>
    <phoneticPr fontId="1"/>
  </si>
  <si>
    <t>印</t>
    <rPh sb="0" eb="1">
      <t>イン</t>
    </rPh>
    <phoneticPr fontId="1"/>
  </si>
  <si>
    <t>2013.01.06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</si>
  <si>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</si>
  <si>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○○はチーム名</t>
    <rPh sb="6" eb="7">
      <t>メイ</t>
    </rPh>
    <phoneticPr fontId="1"/>
  </si>
  <si>
    <t>チーム名、所属長名、責任者（顧問）名等を入力してください。</t>
    <rPh sb="3" eb="4">
      <t>メイ</t>
    </rPh>
    <rPh sb="5" eb="8">
      <t>ショゾクチョウ</t>
    </rPh>
    <rPh sb="8" eb="9">
      <t>メイ</t>
    </rPh>
    <rPh sb="10" eb="13">
      <t>セキニンシャ</t>
    </rPh>
    <rPh sb="14" eb="16">
      <t>コモン</t>
    </rPh>
    <rPh sb="17" eb="18">
      <t>メイ</t>
    </rPh>
    <rPh sb="18" eb="19">
      <t>トウ</t>
    </rPh>
    <rPh sb="20" eb="22">
      <t>ニュウリョク</t>
    </rPh>
    <phoneticPr fontId="1"/>
  </si>
  <si>
    <r>
      <rPr>
        <sz val="22"/>
        <rFont val="ＭＳ Ｐゴシック"/>
        <family val="3"/>
        <charset val="128"/>
        <scheme val="minor"/>
      </rPr>
      <t>○</t>
    </r>
    <r>
      <rPr>
        <sz val="22"/>
        <color rgb="FFFF0000"/>
        <rFont val="ＭＳ Ｐゴシック"/>
        <family val="2"/>
        <charset val="128"/>
        <scheme val="minor"/>
      </rPr>
      <t>色のついているところは入力できません。</t>
    </r>
    <rPh sb="1" eb="2">
      <t>イロ</t>
    </rPh>
    <rPh sb="12" eb="14">
      <t>ニュウリョク</t>
    </rPh>
    <phoneticPr fontId="1"/>
  </si>
  <si>
    <t>※一覧印刷はそのまま印刷してください。</t>
    <rPh sb="1" eb="3">
      <t>イチラン</t>
    </rPh>
    <rPh sb="3" eb="5">
      <t>インサツ</t>
    </rPh>
    <rPh sb="10" eb="12">
      <t>インサツ</t>
    </rPh>
    <phoneticPr fontId="1"/>
  </si>
  <si>
    <r>
      <rPr>
        <sz val="22"/>
        <rFont val="ＭＳ Ｐゴシック"/>
        <family val="3"/>
        <charset val="128"/>
        <scheme val="minor"/>
      </rPr>
      <t>○出場選手は</t>
    </r>
    <r>
      <rPr>
        <sz val="22"/>
        <color rgb="FFFF0000"/>
        <rFont val="ＭＳ Ｐゴシック"/>
        <family val="3"/>
        <charset val="128"/>
        <scheme val="minor"/>
      </rPr>
      <t>必要事項</t>
    </r>
    <r>
      <rPr>
        <sz val="22"/>
        <rFont val="ＭＳ Ｐゴシック"/>
        <family val="3"/>
        <charset val="128"/>
        <scheme val="minor"/>
      </rPr>
      <t>を</t>
    </r>
    <r>
      <rPr>
        <sz val="22"/>
        <color theme="1"/>
        <rFont val="ＭＳ Ｐゴシック"/>
        <family val="2"/>
        <charset val="128"/>
        <scheme val="minor"/>
      </rPr>
      <t>入力してください。</t>
    </r>
    <rPh sb="1" eb="3">
      <t>シュツジョウ</t>
    </rPh>
    <rPh sb="3" eb="5">
      <t>センシュ</t>
    </rPh>
    <rPh sb="6" eb="8">
      <t>ヒツヨウ</t>
    </rPh>
    <rPh sb="8" eb="10">
      <t>ジコウ</t>
    </rPh>
    <rPh sb="11" eb="13">
      <t>ニュウリョク</t>
    </rPh>
    <phoneticPr fontId="1"/>
  </si>
  <si>
    <r>
      <rPr>
        <sz val="22"/>
        <color rgb="FFFF0000"/>
        <rFont val="ＭＳ Ｐゴシック"/>
        <family val="3"/>
        <charset val="128"/>
        <scheme val="minor"/>
      </rPr>
      <t>○○</t>
    </r>
    <r>
      <rPr>
        <sz val="22"/>
        <color theme="1"/>
        <rFont val="ＭＳ Ｐゴシック"/>
        <family val="2"/>
        <charset val="128"/>
        <scheme val="minor"/>
      </rPr>
      <t>八千代棒高跳申込</t>
    </r>
    <rPh sb="2" eb="5">
      <t>ヤチヨ</t>
    </rPh>
    <rPh sb="5" eb="8">
      <t>ボウタカトビ</t>
    </rPh>
    <rPh sb="8" eb="10">
      <t>モウシコミ</t>
    </rPh>
    <phoneticPr fontId="1"/>
  </si>
  <si>
    <r>
      <t>例　</t>
    </r>
    <r>
      <rPr>
        <sz val="16"/>
        <color rgb="FFFF0000"/>
        <rFont val="ＭＳ Ｐゴシック"/>
        <family val="3"/>
        <charset val="128"/>
        <scheme val="minor"/>
      </rPr>
      <t>IPVA</t>
    </r>
    <r>
      <rPr>
        <sz val="16"/>
        <color theme="1"/>
        <rFont val="ＭＳ Ｐゴシック"/>
        <family val="3"/>
        <charset val="128"/>
        <scheme val="minor"/>
      </rPr>
      <t>印八千代棒高跳申込</t>
    </r>
    <rPh sb="0" eb="1">
      <t>レイ</t>
    </rPh>
    <rPh sb="6" eb="7">
      <t>ジルシ</t>
    </rPh>
    <rPh sb="7" eb="10">
      <t>ヤチヨ</t>
    </rPh>
    <rPh sb="10" eb="13">
      <t>ボウタカトビ</t>
    </rPh>
    <rPh sb="13" eb="15">
      <t>モウシコミ</t>
    </rPh>
    <phoneticPr fontId="1"/>
  </si>
  <si>
    <t>一般男子棒高跳</t>
    <rPh sb="0" eb="2">
      <t>イッパン</t>
    </rPh>
    <rPh sb="2" eb="4">
      <t>ダンシ</t>
    </rPh>
    <rPh sb="4" eb="7">
      <t>ボウタカト</t>
    </rPh>
    <phoneticPr fontId="1"/>
  </si>
  <si>
    <t>中学男子棒高跳</t>
    <rPh sb="0" eb="2">
      <t>チュウガク</t>
    </rPh>
    <rPh sb="2" eb="4">
      <t>ダンシ</t>
    </rPh>
    <rPh sb="4" eb="7">
      <t>ボウタカト</t>
    </rPh>
    <phoneticPr fontId="1"/>
  </si>
  <si>
    <t>小学男子棒高跳</t>
    <rPh sb="0" eb="2">
      <t>ショウガク</t>
    </rPh>
    <rPh sb="2" eb="4">
      <t>ダンシ</t>
    </rPh>
    <rPh sb="4" eb="7">
      <t>ボウタカト</t>
    </rPh>
    <phoneticPr fontId="1"/>
  </si>
  <si>
    <t>一般女子棒高跳</t>
    <rPh sb="0" eb="2">
      <t>イッパン</t>
    </rPh>
    <rPh sb="2" eb="4">
      <t>ジョシ</t>
    </rPh>
    <rPh sb="4" eb="7">
      <t>ボウタカト</t>
    </rPh>
    <phoneticPr fontId="1"/>
  </si>
  <si>
    <t>中学女子棒高跳</t>
    <rPh sb="0" eb="2">
      <t>チュウガク</t>
    </rPh>
    <rPh sb="2" eb="4">
      <t>ジョシ</t>
    </rPh>
    <rPh sb="4" eb="7">
      <t>ボウタカト</t>
    </rPh>
    <phoneticPr fontId="1"/>
  </si>
  <si>
    <t>小学女子棒高跳</t>
    <rPh sb="0" eb="2">
      <t>ショウガク</t>
    </rPh>
    <rPh sb="2" eb="4">
      <t>ジョシ</t>
    </rPh>
    <rPh sb="4" eb="7">
      <t>ボウタカト</t>
    </rPh>
    <phoneticPr fontId="1"/>
  </si>
  <si>
    <t>2025　第２回八千代棒高跳競技会　申込書</t>
    <rPh sb="5" eb="6">
      <t>ダイ</t>
    </rPh>
    <rPh sb="7" eb="8">
      <t>カイ</t>
    </rPh>
    <rPh sb="8" eb="11">
      <t>ヤチヨ</t>
    </rPh>
    <rPh sb="11" eb="14">
      <t>ボウタカト</t>
    </rPh>
    <rPh sb="14" eb="17">
      <t>キョウギカイ</t>
    </rPh>
    <rPh sb="18" eb="20">
      <t>モウシコミ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</si>
</sst>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);[Red]\(0.00\)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26"/>
      <color theme="10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49" fontId="2" fillId="2" borderId="0" xfId="0" applyNumberFormat="1" applyFont="1" applyFill="1" applyAlignment="1">
      <alignment horizontal="center" shrinkToFit="1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77" fontId="2" fillId="2" borderId="0" xfId="0" applyNumberFormat="1" applyFont="1" applyFill="1" applyAlignment="1">
      <alignment horizontal="center"/>
    </xf>
    <xf numFmtId="176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3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6" fontId="2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shrinkToFit="1"/>
    </xf>
    <xf numFmtId="0" fontId="15" fillId="0" borderId="0" xfId="0" applyFont="1">
      <alignment vertical="center"/>
    </xf>
    <xf numFmtId="0" fontId="2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2" fontId="0" fillId="0" borderId="3" xfId="0" applyNumberFormat="1" applyBorder="1" applyAlignment="1">
      <alignment horizontal="center" vertical="center" shrinkToFit="1"/>
    </xf>
    <xf numFmtId="0" fontId="4" fillId="0" borderId="0" xfId="3">
      <alignment vertical="center"/>
    </xf>
    <xf numFmtId="0" fontId="4" fillId="0" borderId="0" xfId="3" applyAlignment="1">
      <alignment horizontal="right"/>
    </xf>
    <xf numFmtId="0" fontId="4" fillId="0" borderId="0" xfId="3" applyAlignment="1">
      <alignment horizontal="center" vertical="center"/>
    </xf>
    <xf numFmtId="0" fontId="4" fillId="0" borderId="0" xfId="3" applyAlignment="1">
      <alignment horizontal="left" vertical="center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7" borderId="22" xfId="0" applyFill="1" applyBorder="1">
      <alignment vertical="center"/>
    </xf>
    <xf numFmtId="0" fontId="2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5" fillId="8" borderId="0" xfId="0" applyFont="1" applyFill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shrinkToFit="1"/>
    </xf>
    <xf numFmtId="0" fontId="0" fillId="8" borderId="0" xfId="0" applyFill="1">
      <alignment vertical="center"/>
    </xf>
    <xf numFmtId="0" fontId="0" fillId="8" borderId="0" xfId="0" applyFill="1" applyAlignment="1">
      <alignment vertical="center" shrinkToFit="1"/>
    </xf>
    <xf numFmtId="0" fontId="15" fillId="3" borderId="0" xfId="0" applyFont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15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27" fillId="4" borderId="8" xfId="0" applyFont="1" applyFill="1" applyBorder="1" applyAlignment="1">
      <alignment horizontal="right" vertical="center" shrinkToFit="1"/>
    </xf>
    <xf numFmtId="0" fontId="27" fillId="4" borderId="12" xfId="0" applyFont="1" applyFill="1" applyBorder="1" applyAlignment="1">
      <alignment horizontal="right" vertical="center" shrinkToFit="1"/>
    </xf>
    <xf numFmtId="0" fontId="27" fillId="4" borderId="39" xfId="0" applyFont="1" applyFill="1" applyBorder="1" applyAlignment="1">
      <alignment horizontal="right" vertical="center" shrinkToFit="1"/>
    </xf>
    <xf numFmtId="0" fontId="11" fillId="4" borderId="40" xfId="0" applyFont="1" applyFill="1" applyBorder="1" applyAlignment="1">
      <alignment horizontal="right" vertical="center" shrinkToFit="1"/>
    </xf>
    <xf numFmtId="0" fontId="11" fillId="4" borderId="38" xfId="0" applyFont="1" applyFill="1" applyBorder="1" applyAlignment="1">
      <alignment horizontal="right" vertical="center" shrinkToFit="1"/>
    </xf>
    <xf numFmtId="0" fontId="11" fillId="4" borderId="41" xfId="0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2" fontId="0" fillId="0" borderId="13" xfId="0" applyNumberFormat="1" applyBorder="1" applyAlignment="1">
      <alignment horizontal="center" vertical="center" shrinkToFit="1"/>
    </xf>
    <xf numFmtId="2" fontId="0" fillId="0" borderId="5" xfId="0" applyNumberFormat="1" applyBorder="1" applyAlignment="1">
      <alignment horizontal="center" vertical="center" shrinkToFit="1"/>
    </xf>
    <xf numFmtId="2" fontId="10" fillId="0" borderId="6" xfId="0" applyNumberFormat="1" applyFont="1" applyBorder="1" applyAlignment="1">
      <alignment horizontal="center" vertical="center" shrinkToFit="1"/>
    </xf>
    <xf numFmtId="2" fontId="10" fillId="0" borderId="3" xfId="0" applyNumberFormat="1" applyFont="1" applyBorder="1" applyAlignment="1">
      <alignment horizontal="center" vertical="center" shrinkToFit="1"/>
    </xf>
    <xf numFmtId="2" fontId="0" fillId="0" borderId="6" xfId="0" applyNumberFormat="1" applyBorder="1" applyAlignment="1">
      <alignment horizontal="center" vertical="center" shrinkToFit="1"/>
    </xf>
    <xf numFmtId="2" fontId="0" fillId="0" borderId="0" xfId="0" applyNumberFormat="1" applyAlignment="1">
      <alignment horizontal="center" vertical="center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4" borderId="39" xfId="0" applyFont="1" applyFill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wrapText="1" shrinkToFit="1"/>
    </xf>
    <xf numFmtId="0" fontId="28" fillId="3" borderId="32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right" vertical="center" shrinkToFit="1"/>
    </xf>
    <xf numFmtId="0" fontId="28" fillId="3" borderId="33" xfId="0" applyFont="1" applyFill="1" applyBorder="1" applyAlignment="1">
      <alignment horizontal="center" vertical="center" shrinkToFit="1"/>
    </xf>
    <xf numFmtId="0" fontId="25" fillId="3" borderId="5" xfId="0" applyFon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14" fillId="0" borderId="0" xfId="0" applyFont="1">
      <alignment vertical="center"/>
    </xf>
    <xf numFmtId="0" fontId="23" fillId="0" borderId="17" xfId="10" applyFont="1" applyBorder="1" applyAlignment="1">
      <alignment horizontal="center" vertical="top" wrapText="1"/>
    </xf>
    <xf numFmtId="0" fontId="23" fillId="0" borderId="0" xfId="1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6" fillId="0" borderId="37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/>
    </xf>
    <xf numFmtId="0" fontId="19" fillId="0" borderId="24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25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/>
    </xf>
    <xf numFmtId="0" fontId="23" fillId="0" borderId="42" xfId="10" applyFont="1" applyBorder="1" applyAlignment="1">
      <alignment horizontal="center" vertical="top" wrapText="1"/>
    </xf>
    <xf numFmtId="0" fontId="23" fillId="0" borderId="43" xfId="10" applyFont="1" applyBorder="1" applyAlignment="1">
      <alignment horizontal="center" vertical="top" wrapText="1"/>
    </xf>
    <xf numFmtId="0" fontId="23" fillId="0" borderId="44" xfId="1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6" fillId="6" borderId="31" xfId="0" applyFont="1" applyFill="1" applyBorder="1" applyAlignment="1">
      <alignment horizontal="center" vertical="center" shrinkToFit="1"/>
    </xf>
    <xf numFmtId="0" fontId="16" fillId="6" borderId="33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6" borderId="34" xfId="0" applyFont="1" applyFill="1" applyBorder="1" applyAlignment="1">
      <alignment horizontal="center" vertical="center" shrinkToFit="1"/>
    </xf>
    <xf numFmtId="0" fontId="11" fillId="6" borderId="35" xfId="0" applyFont="1" applyFill="1" applyBorder="1" applyAlignment="1">
      <alignment horizontal="center" vertical="center" shrinkToFit="1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36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6" borderId="34" xfId="0" applyFont="1" applyFill="1" applyBorder="1" applyAlignment="1">
      <alignment horizontal="center" vertical="center" shrinkToFit="1"/>
    </xf>
    <xf numFmtId="0" fontId="11" fillId="6" borderId="8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16" xfId="0" applyFont="1" applyFill="1" applyBorder="1" applyAlignment="1">
      <alignment horizontal="center" vertical="center" shrinkToFit="1"/>
    </xf>
    <xf numFmtId="0" fontId="11" fillId="4" borderId="28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right" vertical="center" shrinkToFit="1"/>
    </xf>
    <xf numFmtId="0" fontId="26" fillId="0" borderId="10" xfId="0" applyFont="1" applyBorder="1" applyAlignment="1">
      <alignment horizontal="right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/>
    </xf>
  </cellXfs>
  <cellStyles count="11">
    <cellStyle name="ハイパーリンク" xfId="10" builtinId="8"/>
    <cellStyle name="標準" xfId="0" builtinId="0"/>
    <cellStyle name="標準 2" xfId="3" xr:uid="{00000000-0005-0000-0000-000001000000}"/>
    <cellStyle name="標準 4" xfId="2" xr:uid="{00000000-0005-0000-0000-000002000000}"/>
    <cellStyle name="標準 4 2" xfId="4" xr:uid="{00000000-0005-0000-0000-000003000000}"/>
    <cellStyle name="標準 5" xfId="5" xr:uid="{00000000-0005-0000-0000-000004000000}"/>
    <cellStyle name="標準 6" xfId="1" xr:uid="{00000000-0005-0000-0000-000005000000}"/>
    <cellStyle name="標準 6 2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2" defaultPivotStyle="PivotStyleLight16"/>
  <colors>
    <mruColors>
      <color rgb="FFCCFFFF"/>
      <color rgb="FFFFFF99"/>
      <color rgb="FF99FF66"/>
      <color rgb="FFFFCCFF"/>
      <color rgb="FF66FF33"/>
      <color rgb="FFFFFF66"/>
      <color rgb="FFC0C0C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114300</xdr:rowOff>
        </xdr:from>
        <xdr:to>
          <xdr:col>16</xdr:col>
          <xdr:colOff>1092200</xdr:colOff>
          <xdr:row>9</xdr:row>
          <xdr:rowOff>6350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3B025BE-4E1C-8752-E446-5FC17C4FB5E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種目!$A$1:$B$7" spid="_x0000_s41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53150" y="1606550"/>
              <a:ext cx="2178050" cy="11620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pva2009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1"/>
  <sheetViews>
    <sheetView zoomScale="110" zoomScaleNormal="110" workbookViewId="0">
      <pane ySplit="1" topLeftCell="A2" activePane="bottomLeft" state="frozen"/>
      <selection activeCell="A6" sqref="A6"/>
      <selection pane="bottomLeft" activeCell="A6" sqref="A6"/>
    </sheetView>
  </sheetViews>
  <sheetFormatPr defaultRowHeight="13" x14ac:dyDescent="0.2"/>
  <cols>
    <col min="2" max="3" width="9" style="19"/>
    <col min="4" max="4" width="9" style="2"/>
    <col min="5" max="5" width="12.6328125" style="1" bestFit="1" customWidth="1"/>
    <col min="6" max="9" width="9" style="2"/>
    <col min="10" max="11" width="9" style="4"/>
    <col min="12" max="14" width="9" style="3"/>
    <col min="15" max="15" width="9" style="1"/>
    <col min="16" max="16" width="9" style="19"/>
    <col min="261" max="261" width="12.6328125" bestFit="1" customWidth="1"/>
    <col min="517" max="517" width="12.6328125" bestFit="1" customWidth="1"/>
    <col min="773" max="773" width="12.6328125" bestFit="1" customWidth="1"/>
    <col min="1029" max="1029" width="12.6328125" bestFit="1" customWidth="1"/>
    <col min="1285" max="1285" width="12.6328125" bestFit="1" customWidth="1"/>
    <col min="1541" max="1541" width="12.6328125" bestFit="1" customWidth="1"/>
    <col min="1797" max="1797" width="12.6328125" bestFit="1" customWidth="1"/>
    <col min="2053" max="2053" width="12.6328125" bestFit="1" customWidth="1"/>
    <col min="2309" max="2309" width="12.6328125" bestFit="1" customWidth="1"/>
    <col min="2565" max="2565" width="12.6328125" bestFit="1" customWidth="1"/>
    <col min="2821" max="2821" width="12.6328125" bestFit="1" customWidth="1"/>
    <col min="3077" max="3077" width="12.6328125" bestFit="1" customWidth="1"/>
    <col min="3333" max="3333" width="12.6328125" bestFit="1" customWidth="1"/>
    <col min="3589" max="3589" width="12.6328125" bestFit="1" customWidth="1"/>
    <col min="3845" max="3845" width="12.6328125" bestFit="1" customWidth="1"/>
    <col min="4101" max="4101" width="12.6328125" bestFit="1" customWidth="1"/>
    <col min="4357" max="4357" width="12.6328125" bestFit="1" customWidth="1"/>
    <col min="4613" max="4613" width="12.6328125" bestFit="1" customWidth="1"/>
    <col min="4869" max="4869" width="12.6328125" bestFit="1" customWidth="1"/>
    <col min="5125" max="5125" width="12.6328125" bestFit="1" customWidth="1"/>
    <col min="5381" max="5381" width="12.6328125" bestFit="1" customWidth="1"/>
    <col min="5637" max="5637" width="12.6328125" bestFit="1" customWidth="1"/>
    <col min="5893" max="5893" width="12.6328125" bestFit="1" customWidth="1"/>
    <col min="6149" max="6149" width="12.6328125" bestFit="1" customWidth="1"/>
    <col min="6405" max="6405" width="12.6328125" bestFit="1" customWidth="1"/>
    <col min="6661" max="6661" width="12.6328125" bestFit="1" customWidth="1"/>
    <col min="6917" max="6917" width="12.6328125" bestFit="1" customWidth="1"/>
    <col min="7173" max="7173" width="12.6328125" bestFit="1" customWidth="1"/>
    <col min="7429" max="7429" width="12.6328125" bestFit="1" customWidth="1"/>
    <col min="7685" max="7685" width="12.6328125" bestFit="1" customWidth="1"/>
    <col min="7941" max="7941" width="12.6328125" bestFit="1" customWidth="1"/>
    <col min="8197" max="8197" width="12.6328125" bestFit="1" customWidth="1"/>
    <col min="8453" max="8453" width="12.6328125" bestFit="1" customWidth="1"/>
    <col min="8709" max="8709" width="12.6328125" bestFit="1" customWidth="1"/>
    <col min="8965" max="8965" width="12.6328125" bestFit="1" customWidth="1"/>
    <col min="9221" max="9221" width="12.6328125" bestFit="1" customWidth="1"/>
    <col min="9477" max="9477" width="12.6328125" bestFit="1" customWidth="1"/>
    <col min="9733" max="9733" width="12.6328125" bestFit="1" customWidth="1"/>
    <col min="9989" max="9989" width="12.6328125" bestFit="1" customWidth="1"/>
    <col min="10245" max="10245" width="12.6328125" bestFit="1" customWidth="1"/>
    <col min="10501" max="10501" width="12.6328125" bestFit="1" customWidth="1"/>
    <col min="10757" max="10757" width="12.6328125" bestFit="1" customWidth="1"/>
    <col min="11013" max="11013" width="12.6328125" bestFit="1" customWidth="1"/>
    <col min="11269" max="11269" width="12.6328125" bestFit="1" customWidth="1"/>
    <col min="11525" max="11525" width="12.6328125" bestFit="1" customWidth="1"/>
    <col min="11781" max="11781" width="12.6328125" bestFit="1" customWidth="1"/>
    <col min="12037" max="12037" width="12.6328125" bestFit="1" customWidth="1"/>
    <col min="12293" max="12293" width="12.6328125" bestFit="1" customWidth="1"/>
    <col min="12549" max="12549" width="12.6328125" bestFit="1" customWidth="1"/>
    <col min="12805" max="12805" width="12.6328125" bestFit="1" customWidth="1"/>
    <col min="13061" max="13061" width="12.6328125" bestFit="1" customWidth="1"/>
    <col min="13317" max="13317" width="12.6328125" bestFit="1" customWidth="1"/>
    <col min="13573" max="13573" width="12.6328125" bestFit="1" customWidth="1"/>
    <col min="13829" max="13829" width="12.6328125" bestFit="1" customWidth="1"/>
    <col min="14085" max="14085" width="12.6328125" bestFit="1" customWidth="1"/>
    <col min="14341" max="14341" width="12.6328125" bestFit="1" customWidth="1"/>
    <col min="14597" max="14597" width="12.6328125" bestFit="1" customWidth="1"/>
    <col min="14853" max="14853" width="12.6328125" bestFit="1" customWidth="1"/>
    <col min="15109" max="15109" width="12.6328125" bestFit="1" customWidth="1"/>
    <col min="15365" max="15365" width="12.6328125" bestFit="1" customWidth="1"/>
    <col min="15621" max="15621" width="12.6328125" bestFit="1" customWidth="1"/>
    <col min="15877" max="15877" width="12.6328125" bestFit="1" customWidth="1"/>
    <col min="16133" max="16133" width="12.6328125" bestFit="1" customWidth="1"/>
  </cols>
  <sheetData>
    <row r="1" spans="1:16" s="11" customFormat="1" x14ac:dyDescent="0.2">
      <c r="A1" s="2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10" t="s">
        <v>21</v>
      </c>
      <c r="K1" s="10" t="s">
        <v>22</v>
      </c>
      <c r="L1" s="25" t="s">
        <v>185</v>
      </c>
      <c r="M1" s="25" t="s">
        <v>186</v>
      </c>
      <c r="N1" s="25" t="s">
        <v>187</v>
      </c>
      <c r="O1" s="28" t="s">
        <v>184</v>
      </c>
      <c r="P1" s="30"/>
    </row>
    <row r="2" spans="1:16" x14ac:dyDescent="0.2">
      <c r="A2" s="64">
        <v>5830</v>
      </c>
      <c r="B2" s="44" t="s">
        <v>283</v>
      </c>
      <c r="C2" s="44" t="s">
        <v>280</v>
      </c>
      <c r="D2" s="43" t="s">
        <v>281</v>
      </c>
      <c r="E2" s="44" t="s">
        <v>282</v>
      </c>
      <c r="F2" s="43">
        <v>3</v>
      </c>
      <c r="G2" s="43">
        <v>3.31</v>
      </c>
      <c r="H2" s="43"/>
      <c r="I2" s="43"/>
      <c r="J2" s="65" t="s">
        <v>284</v>
      </c>
      <c r="K2" s="65" t="s">
        <v>285</v>
      </c>
      <c r="L2" s="66" t="s">
        <v>286</v>
      </c>
      <c r="M2" s="66" t="s">
        <v>287</v>
      </c>
      <c r="N2" s="66" t="s">
        <v>276</v>
      </c>
      <c r="O2" s="44" t="s">
        <v>275</v>
      </c>
    </row>
    <row r="3" spans="1:16" x14ac:dyDescent="0.2">
      <c r="A3" s="67">
        <v>3319</v>
      </c>
      <c r="B3" s="22" t="s">
        <v>298</v>
      </c>
      <c r="C3" s="22" t="s">
        <v>299</v>
      </c>
      <c r="D3" s="68"/>
      <c r="E3" s="22" t="s">
        <v>300</v>
      </c>
      <c r="F3" s="68"/>
      <c r="G3" s="68"/>
      <c r="H3" s="68"/>
      <c r="I3" s="68"/>
      <c r="J3" s="68" t="s">
        <v>301</v>
      </c>
      <c r="K3" s="68" t="s">
        <v>302</v>
      </c>
      <c r="L3" s="22" t="s">
        <v>303</v>
      </c>
      <c r="M3" s="22" t="s">
        <v>306</v>
      </c>
      <c r="N3" s="22" t="s">
        <v>304</v>
      </c>
      <c r="O3" s="22" t="s">
        <v>305</v>
      </c>
    </row>
    <row r="4" spans="1:16" x14ac:dyDescent="0.2">
      <c r="A4" s="67">
        <v>4518</v>
      </c>
      <c r="B4" s="56" t="s">
        <v>307</v>
      </c>
      <c r="C4" s="56" t="s">
        <v>308</v>
      </c>
      <c r="D4" s="56" t="s">
        <v>309</v>
      </c>
      <c r="E4" s="22" t="s">
        <v>282</v>
      </c>
      <c r="F4" s="57">
        <v>2</v>
      </c>
      <c r="G4" s="56"/>
      <c r="H4" s="56"/>
      <c r="I4" s="56"/>
      <c r="J4" s="56" t="s">
        <v>310</v>
      </c>
      <c r="K4" s="56" t="s">
        <v>311</v>
      </c>
      <c r="L4" s="58" t="s">
        <v>312</v>
      </c>
      <c r="M4" s="58" t="s">
        <v>313</v>
      </c>
      <c r="N4" s="56" t="s">
        <v>351</v>
      </c>
      <c r="O4" s="56" t="s">
        <v>305</v>
      </c>
    </row>
    <row r="5" spans="1:16" x14ac:dyDescent="0.2">
      <c r="A5" s="67">
        <v>8350</v>
      </c>
      <c r="B5" s="56" t="s">
        <v>321</v>
      </c>
      <c r="C5" s="56" t="s">
        <v>322</v>
      </c>
      <c r="D5" s="56" t="s">
        <v>323</v>
      </c>
      <c r="E5" s="22" t="s">
        <v>282</v>
      </c>
      <c r="F5" s="57">
        <v>2</v>
      </c>
      <c r="G5" s="56"/>
      <c r="H5" s="56"/>
      <c r="I5" s="56"/>
      <c r="J5" s="56" t="s">
        <v>324</v>
      </c>
      <c r="K5" s="56" t="s">
        <v>325</v>
      </c>
      <c r="L5" s="58" t="s">
        <v>326</v>
      </c>
      <c r="M5" s="58" t="s">
        <v>327</v>
      </c>
      <c r="N5" s="56" t="s">
        <v>348</v>
      </c>
      <c r="O5" s="56" t="s">
        <v>305</v>
      </c>
    </row>
    <row r="6" spans="1:16" x14ac:dyDescent="0.2">
      <c r="A6" s="67">
        <v>8341</v>
      </c>
      <c r="B6" s="56" t="s">
        <v>328</v>
      </c>
      <c r="C6" s="56" t="s">
        <v>329</v>
      </c>
      <c r="D6" s="56" t="s">
        <v>323</v>
      </c>
      <c r="E6" s="22" t="s">
        <v>282</v>
      </c>
      <c r="F6" s="57">
        <v>2</v>
      </c>
      <c r="G6" s="56"/>
      <c r="H6" s="56"/>
      <c r="I6" s="56"/>
      <c r="J6" s="56" t="s">
        <v>330</v>
      </c>
      <c r="K6" s="56" t="s">
        <v>331</v>
      </c>
      <c r="L6" s="58" t="s">
        <v>332</v>
      </c>
      <c r="M6" s="58" t="s">
        <v>333</v>
      </c>
      <c r="N6" s="56" t="s">
        <v>350</v>
      </c>
      <c r="O6" s="56" t="s">
        <v>305</v>
      </c>
    </row>
    <row r="7" spans="1:16" x14ac:dyDescent="0.2">
      <c r="A7" s="67">
        <v>1358</v>
      </c>
      <c r="B7" s="56" t="s">
        <v>342</v>
      </c>
      <c r="C7" s="56" t="s">
        <v>343</v>
      </c>
      <c r="D7" s="56"/>
      <c r="E7" s="22" t="s">
        <v>282</v>
      </c>
      <c r="F7" s="57"/>
      <c r="G7" s="69"/>
      <c r="H7" s="69"/>
      <c r="I7" s="69"/>
      <c r="J7" s="56" t="s">
        <v>344</v>
      </c>
      <c r="K7" s="56" t="s">
        <v>345</v>
      </c>
      <c r="L7" s="58" t="s">
        <v>346</v>
      </c>
      <c r="M7" s="58" t="s">
        <v>347</v>
      </c>
      <c r="N7" s="56" t="s">
        <v>349</v>
      </c>
      <c r="O7" s="56" t="s">
        <v>305</v>
      </c>
    </row>
    <row r="8" spans="1:16" x14ac:dyDescent="0.2">
      <c r="A8" s="67"/>
      <c r="B8" s="70"/>
      <c r="C8" s="70"/>
      <c r="D8" s="68"/>
      <c r="E8" s="22"/>
      <c r="F8" s="68"/>
      <c r="G8" s="68"/>
      <c r="H8" s="68"/>
      <c r="I8" s="68"/>
      <c r="J8" s="71"/>
      <c r="K8" s="71"/>
      <c r="L8" s="72"/>
      <c r="M8" s="72"/>
      <c r="N8" s="72"/>
      <c r="O8" s="22"/>
    </row>
    <row r="9" spans="1:16" x14ac:dyDescent="0.2">
      <c r="A9" s="67"/>
      <c r="B9" s="70"/>
      <c r="C9" s="70"/>
      <c r="D9" s="68"/>
      <c r="E9" s="22"/>
      <c r="F9" s="68"/>
      <c r="G9" s="68"/>
      <c r="H9" s="68"/>
      <c r="I9" s="68"/>
      <c r="J9" s="71"/>
      <c r="K9" s="71"/>
      <c r="L9" s="72"/>
      <c r="M9" s="72"/>
      <c r="N9" s="72"/>
      <c r="O9" s="22"/>
    </row>
    <row r="10" spans="1:16" x14ac:dyDescent="0.2">
      <c r="A10" s="67"/>
      <c r="B10" s="70"/>
      <c r="C10" s="70"/>
      <c r="D10" s="68"/>
      <c r="E10" s="22"/>
      <c r="F10" s="68"/>
      <c r="G10" s="68"/>
      <c r="H10" s="68"/>
      <c r="I10" s="68"/>
      <c r="J10" s="71"/>
      <c r="K10" s="71"/>
      <c r="L10" s="72"/>
      <c r="M10" s="72"/>
      <c r="N10" s="72"/>
      <c r="O10" s="22"/>
    </row>
    <row r="11" spans="1:16" x14ac:dyDescent="0.2">
      <c r="A11" s="67"/>
      <c r="B11" s="70"/>
      <c r="C11" s="70"/>
      <c r="D11" s="68"/>
      <c r="E11" s="22"/>
      <c r="F11" s="68"/>
      <c r="G11" s="68"/>
      <c r="H11" s="68"/>
      <c r="I11" s="68"/>
      <c r="J11" s="71"/>
      <c r="K11" s="71"/>
      <c r="L11" s="72"/>
      <c r="M11" s="72"/>
      <c r="N11" s="72"/>
      <c r="O11" s="22"/>
    </row>
    <row r="12" spans="1:16" x14ac:dyDescent="0.2">
      <c r="A12" s="67"/>
      <c r="B12" s="70"/>
      <c r="C12" s="70"/>
      <c r="D12" s="68"/>
      <c r="E12" s="22"/>
      <c r="F12" s="68"/>
      <c r="G12" s="68"/>
      <c r="H12" s="68"/>
      <c r="I12" s="68"/>
      <c r="J12" s="71"/>
      <c r="K12" s="71"/>
      <c r="L12" s="72"/>
      <c r="M12" s="72"/>
      <c r="N12" s="72"/>
      <c r="O12" s="22"/>
    </row>
    <row r="13" spans="1:16" x14ac:dyDescent="0.2">
      <c r="A13" s="67"/>
      <c r="B13" s="70"/>
      <c r="C13" s="70"/>
      <c r="D13" s="68"/>
      <c r="E13" s="22"/>
      <c r="F13" s="68"/>
      <c r="G13" s="68"/>
      <c r="H13" s="68"/>
      <c r="I13" s="68"/>
      <c r="J13" s="71"/>
      <c r="K13" s="71"/>
      <c r="L13" s="72"/>
      <c r="M13" s="72"/>
      <c r="N13" s="72"/>
      <c r="O13" s="22"/>
    </row>
    <row r="14" spans="1:16" x14ac:dyDescent="0.2">
      <c r="A14" s="67"/>
      <c r="B14" s="70"/>
      <c r="C14" s="70"/>
      <c r="D14" s="68"/>
      <c r="E14" s="22"/>
      <c r="F14" s="68"/>
      <c r="G14" s="68"/>
      <c r="H14" s="68"/>
      <c r="I14" s="68"/>
      <c r="J14" s="71"/>
      <c r="K14" s="71"/>
      <c r="L14" s="72"/>
      <c r="M14" s="72"/>
      <c r="N14" s="72"/>
      <c r="O14" s="22"/>
    </row>
    <row r="15" spans="1:16" x14ac:dyDescent="0.2">
      <c r="A15" s="67"/>
      <c r="B15" s="70"/>
      <c r="C15" s="70"/>
      <c r="D15" s="68"/>
      <c r="E15" s="22"/>
      <c r="F15" s="68"/>
      <c r="G15" s="68"/>
      <c r="H15" s="68"/>
      <c r="I15" s="68"/>
      <c r="J15" s="71"/>
      <c r="K15" s="71"/>
      <c r="L15" s="72"/>
      <c r="M15" s="72"/>
      <c r="N15" s="72"/>
      <c r="O15" s="22"/>
    </row>
    <row r="16" spans="1:16" x14ac:dyDescent="0.2">
      <c r="A16" s="67"/>
      <c r="B16" s="70"/>
      <c r="C16" s="70"/>
      <c r="D16" s="68"/>
      <c r="E16" s="22"/>
      <c r="F16" s="68"/>
      <c r="G16" s="68"/>
      <c r="H16" s="68"/>
      <c r="I16" s="68"/>
      <c r="J16" s="71"/>
      <c r="K16" s="71"/>
      <c r="L16" s="72"/>
      <c r="M16" s="72"/>
      <c r="N16" s="72"/>
      <c r="O16" s="22"/>
    </row>
    <row r="17" spans="1:15" x14ac:dyDescent="0.2">
      <c r="A17" s="67"/>
      <c r="B17" s="70"/>
      <c r="C17" s="70"/>
      <c r="D17" s="68"/>
      <c r="E17" s="22"/>
      <c r="F17" s="68"/>
      <c r="G17" s="68"/>
      <c r="H17" s="68"/>
      <c r="I17" s="68"/>
      <c r="J17" s="71"/>
      <c r="K17" s="71"/>
      <c r="L17" s="72"/>
      <c r="M17" s="72"/>
      <c r="N17" s="72"/>
      <c r="O17" s="22"/>
    </row>
    <row r="18" spans="1:15" x14ac:dyDescent="0.2">
      <c r="A18" s="67"/>
      <c r="B18" s="70"/>
      <c r="C18" s="70"/>
      <c r="D18" s="68"/>
      <c r="E18" s="22"/>
      <c r="F18" s="68"/>
      <c r="G18" s="68"/>
      <c r="H18" s="68"/>
      <c r="I18" s="68"/>
      <c r="J18" s="71"/>
      <c r="K18" s="71"/>
      <c r="L18" s="72"/>
      <c r="M18" s="72"/>
      <c r="N18" s="72"/>
      <c r="O18" s="22"/>
    </row>
    <row r="19" spans="1:15" x14ac:dyDescent="0.2">
      <c r="A19" s="67"/>
      <c r="B19" s="70"/>
      <c r="C19" s="70"/>
      <c r="D19" s="68"/>
      <c r="E19" s="22"/>
      <c r="F19" s="68"/>
      <c r="G19" s="68"/>
      <c r="H19" s="68"/>
      <c r="I19" s="68"/>
      <c r="J19" s="71"/>
      <c r="K19" s="71"/>
      <c r="L19" s="72"/>
      <c r="M19" s="72"/>
      <c r="N19" s="72"/>
      <c r="O19" s="22"/>
    </row>
    <row r="20" spans="1:15" x14ac:dyDescent="0.2">
      <c r="A20" s="67"/>
      <c r="B20" s="70"/>
      <c r="C20" s="70"/>
      <c r="D20" s="68"/>
      <c r="E20" s="22"/>
      <c r="F20" s="68"/>
      <c r="G20" s="68"/>
      <c r="H20" s="68"/>
      <c r="I20" s="68"/>
      <c r="J20" s="71"/>
      <c r="K20" s="71"/>
      <c r="L20" s="72"/>
      <c r="M20" s="72"/>
      <c r="N20" s="72"/>
      <c r="O20" s="22"/>
    </row>
    <row r="21" spans="1:15" x14ac:dyDescent="0.2">
      <c r="A21" s="67"/>
      <c r="B21" s="70"/>
      <c r="C21" s="70"/>
      <c r="D21" s="68"/>
      <c r="E21" s="22"/>
      <c r="F21" s="68"/>
      <c r="G21" s="68"/>
      <c r="H21" s="68"/>
      <c r="I21" s="68"/>
      <c r="J21" s="71"/>
      <c r="K21" s="71"/>
      <c r="L21" s="72"/>
      <c r="M21" s="72"/>
      <c r="N21" s="72"/>
      <c r="O21" s="22"/>
    </row>
    <row r="22" spans="1:15" x14ac:dyDescent="0.2">
      <c r="A22" s="67"/>
      <c r="B22" s="70"/>
      <c r="C22" s="70"/>
      <c r="D22" s="68"/>
      <c r="E22" s="22"/>
      <c r="F22" s="68"/>
      <c r="G22" s="68"/>
      <c r="H22" s="68"/>
      <c r="I22" s="68"/>
      <c r="J22" s="71"/>
      <c r="K22" s="71"/>
      <c r="L22" s="72"/>
      <c r="M22" s="72"/>
      <c r="N22" s="72"/>
      <c r="O22" s="22"/>
    </row>
    <row r="23" spans="1:15" x14ac:dyDescent="0.2">
      <c r="A23" s="67"/>
      <c r="B23" s="70"/>
      <c r="C23" s="70"/>
      <c r="D23" s="68"/>
      <c r="E23" s="22"/>
      <c r="F23" s="68"/>
      <c r="G23" s="68"/>
      <c r="H23" s="68"/>
      <c r="I23" s="68"/>
      <c r="J23" s="71"/>
      <c r="K23" s="71"/>
      <c r="L23" s="72"/>
      <c r="M23" s="72"/>
      <c r="N23" s="72"/>
      <c r="O23" s="22"/>
    </row>
    <row r="24" spans="1:15" x14ac:dyDescent="0.2">
      <c r="A24" s="67"/>
      <c r="B24" s="70"/>
      <c r="C24" s="70"/>
      <c r="D24" s="68"/>
      <c r="E24" s="22"/>
      <c r="F24" s="68"/>
      <c r="G24" s="68"/>
      <c r="H24" s="68"/>
      <c r="I24" s="68"/>
      <c r="J24" s="71"/>
      <c r="K24" s="71"/>
      <c r="L24" s="72"/>
      <c r="M24" s="72"/>
      <c r="N24" s="72"/>
      <c r="O24" s="22"/>
    </row>
    <row r="25" spans="1:15" x14ac:dyDescent="0.2">
      <c r="A25" s="67"/>
      <c r="B25" s="70"/>
      <c r="C25" s="70"/>
      <c r="D25" s="68"/>
      <c r="E25" s="22"/>
      <c r="F25" s="68"/>
      <c r="G25" s="68"/>
      <c r="H25" s="68"/>
      <c r="I25" s="68"/>
      <c r="J25" s="71"/>
      <c r="K25" s="71"/>
      <c r="L25" s="72"/>
      <c r="M25" s="72"/>
      <c r="N25" s="72"/>
      <c r="O25" s="22"/>
    </row>
    <row r="26" spans="1:15" x14ac:dyDescent="0.2">
      <c r="A26" s="67"/>
      <c r="B26" s="70"/>
      <c r="C26" s="70"/>
      <c r="D26" s="68"/>
      <c r="E26" s="22"/>
      <c r="F26" s="68"/>
      <c r="G26" s="68"/>
      <c r="H26" s="68"/>
      <c r="I26" s="68"/>
      <c r="J26" s="71"/>
      <c r="K26" s="71"/>
      <c r="L26" s="72"/>
      <c r="M26" s="72"/>
      <c r="N26" s="72"/>
      <c r="O26" s="22"/>
    </row>
    <row r="27" spans="1:15" x14ac:dyDescent="0.2">
      <c r="A27" s="67"/>
      <c r="B27" s="70"/>
      <c r="C27" s="70"/>
      <c r="D27" s="68"/>
      <c r="E27" s="22"/>
      <c r="F27" s="68"/>
      <c r="G27" s="68"/>
      <c r="H27" s="68"/>
      <c r="I27" s="68"/>
      <c r="J27" s="71"/>
      <c r="K27" s="71"/>
      <c r="L27" s="72"/>
      <c r="M27" s="72"/>
      <c r="N27" s="72"/>
      <c r="O27" s="22"/>
    </row>
    <row r="28" spans="1:15" x14ac:dyDescent="0.2">
      <c r="A28" s="29"/>
    </row>
    <row r="29" spans="1:15" x14ac:dyDescent="0.2">
      <c r="A29" s="29"/>
    </row>
    <row r="30" spans="1:15" x14ac:dyDescent="0.2">
      <c r="A30" s="29"/>
    </row>
    <row r="31" spans="1:15" x14ac:dyDescent="0.2">
      <c r="A31" s="29"/>
    </row>
    <row r="32" spans="1:15" x14ac:dyDescent="0.2">
      <c r="A32" s="29"/>
    </row>
    <row r="33" spans="1:1" x14ac:dyDescent="0.2">
      <c r="A33" s="29"/>
    </row>
    <row r="34" spans="1:1" x14ac:dyDescent="0.2">
      <c r="A34" s="29"/>
    </row>
    <row r="35" spans="1:1" x14ac:dyDescent="0.2">
      <c r="A35" s="29"/>
    </row>
    <row r="36" spans="1:1" x14ac:dyDescent="0.2">
      <c r="A36" s="29"/>
    </row>
    <row r="37" spans="1:1" x14ac:dyDescent="0.2">
      <c r="A37" s="29"/>
    </row>
    <row r="38" spans="1:1" x14ac:dyDescent="0.2">
      <c r="A38" s="29"/>
    </row>
    <row r="39" spans="1:1" x14ac:dyDescent="0.2">
      <c r="A39" s="29"/>
    </row>
    <row r="40" spans="1:1" x14ac:dyDescent="0.2">
      <c r="A40" s="29"/>
    </row>
    <row r="41" spans="1:1" x14ac:dyDescent="0.2">
      <c r="A41" s="29"/>
    </row>
    <row r="42" spans="1:1" x14ac:dyDescent="0.2">
      <c r="A42" s="29"/>
    </row>
    <row r="43" spans="1:1" x14ac:dyDescent="0.2">
      <c r="A43" s="29"/>
    </row>
    <row r="44" spans="1:1" x14ac:dyDescent="0.2">
      <c r="A44" s="29"/>
    </row>
    <row r="45" spans="1:1" x14ac:dyDescent="0.2">
      <c r="A45" s="29"/>
    </row>
    <row r="46" spans="1:1" x14ac:dyDescent="0.2">
      <c r="A46" s="29"/>
    </row>
    <row r="47" spans="1:1" x14ac:dyDescent="0.2">
      <c r="A47" s="29"/>
    </row>
    <row r="48" spans="1:1" x14ac:dyDescent="0.2">
      <c r="A48" s="29"/>
    </row>
    <row r="49" spans="1:1" x14ac:dyDescent="0.2">
      <c r="A49" s="29"/>
    </row>
    <row r="50" spans="1:1" x14ac:dyDescent="0.2">
      <c r="A50" s="29"/>
    </row>
    <row r="51" spans="1:1" x14ac:dyDescent="0.2">
      <c r="A51" s="29"/>
    </row>
    <row r="52" spans="1:1" x14ac:dyDescent="0.2">
      <c r="A52" s="29"/>
    </row>
    <row r="53" spans="1:1" x14ac:dyDescent="0.2">
      <c r="A53" s="29"/>
    </row>
    <row r="54" spans="1:1" x14ac:dyDescent="0.2">
      <c r="A54" s="29"/>
    </row>
    <row r="55" spans="1:1" x14ac:dyDescent="0.2">
      <c r="A55" s="29"/>
    </row>
    <row r="56" spans="1:1" x14ac:dyDescent="0.2">
      <c r="A56" s="29"/>
    </row>
    <row r="57" spans="1:1" x14ac:dyDescent="0.2">
      <c r="A57" s="29"/>
    </row>
    <row r="58" spans="1:1" x14ac:dyDescent="0.2">
      <c r="A58" s="29"/>
    </row>
    <row r="59" spans="1:1" x14ac:dyDescent="0.2">
      <c r="A59" s="29"/>
    </row>
    <row r="60" spans="1:1" x14ac:dyDescent="0.2">
      <c r="A60" s="29"/>
    </row>
    <row r="61" spans="1:1" x14ac:dyDescent="0.2">
      <c r="A61" s="29"/>
    </row>
    <row r="62" spans="1:1" x14ac:dyDescent="0.2">
      <c r="A62" s="29"/>
    </row>
    <row r="63" spans="1:1" x14ac:dyDescent="0.2">
      <c r="A63" s="29"/>
    </row>
    <row r="64" spans="1:1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x14ac:dyDescent="0.2">
      <c r="A71" s="29"/>
    </row>
    <row r="72" spans="1:1" x14ac:dyDescent="0.2">
      <c r="A72" s="29"/>
    </row>
    <row r="73" spans="1:1" x14ac:dyDescent="0.2">
      <c r="A73" s="29"/>
    </row>
    <row r="74" spans="1:1" x14ac:dyDescent="0.2">
      <c r="A74" s="29"/>
    </row>
    <row r="75" spans="1:1" x14ac:dyDescent="0.2">
      <c r="A75" s="29"/>
    </row>
    <row r="76" spans="1:1" x14ac:dyDescent="0.2">
      <c r="A76" s="29"/>
    </row>
    <row r="77" spans="1:1" x14ac:dyDescent="0.2">
      <c r="A77" s="29"/>
    </row>
    <row r="78" spans="1:1" x14ac:dyDescent="0.2">
      <c r="A78" s="29"/>
    </row>
    <row r="79" spans="1:1" x14ac:dyDescent="0.2">
      <c r="A79" s="29"/>
    </row>
    <row r="80" spans="1:1" x14ac:dyDescent="0.2">
      <c r="A80" s="29"/>
    </row>
    <row r="81" spans="1:1" x14ac:dyDescent="0.2">
      <c r="A81" s="29"/>
    </row>
    <row r="82" spans="1:1" x14ac:dyDescent="0.2">
      <c r="A82" s="29"/>
    </row>
    <row r="83" spans="1:1" x14ac:dyDescent="0.2">
      <c r="A83" s="29"/>
    </row>
    <row r="84" spans="1:1" x14ac:dyDescent="0.2">
      <c r="A84" s="29"/>
    </row>
    <row r="85" spans="1:1" x14ac:dyDescent="0.2">
      <c r="A85" s="29"/>
    </row>
    <row r="86" spans="1:1" x14ac:dyDescent="0.2">
      <c r="A86" s="29"/>
    </row>
    <row r="87" spans="1:1" x14ac:dyDescent="0.2">
      <c r="A87" s="29"/>
    </row>
    <row r="88" spans="1:1" x14ac:dyDescent="0.2">
      <c r="A88" s="29"/>
    </row>
    <row r="89" spans="1:1" x14ac:dyDescent="0.2">
      <c r="A89" s="29"/>
    </row>
    <row r="90" spans="1:1" x14ac:dyDescent="0.2">
      <c r="A90" s="29"/>
    </row>
    <row r="91" spans="1:1" x14ac:dyDescent="0.2">
      <c r="A91" s="29"/>
    </row>
    <row r="92" spans="1:1" x14ac:dyDescent="0.2">
      <c r="A92" s="29"/>
    </row>
    <row r="93" spans="1:1" x14ac:dyDescent="0.2">
      <c r="A93" s="29"/>
    </row>
    <row r="94" spans="1:1" x14ac:dyDescent="0.2">
      <c r="A94" s="29"/>
    </row>
    <row r="95" spans="1:1" x14ac:dyDescent="0.2">
      <c r="A95" s="29"/>
    </row>
    <row r="96" spans="1:1" x14ac:dyDescent="0.2">
      <c r="A96" s="29"/>
    </row>
    <row r="97" spans="1:1" x14ac:dyDescent="0.2">
      <c r="A97" s="29"/>
    </row>
    <row r="98" spans="1:1" x14ac:dyDescent="0.2">
      <c r="A98" s="29"/>
    </row>
    <row r="99" spans="1:1" x14ac:dyDescent="0.2">
      <c r="A99" s="29"/>
    </row>
    <row r="100" spans="1:1" x14ac:dyDescent="0.2">
      <c r="A100" s="29"/>
    </row>
    <row r="101" spans="1:1" x14ac:dyDescent="0.2">
      <c r="A101" s="29"/>
    </row>
    <row r="102" spans="1:1" x14ac:dyDescent="0.2">
      <c r="A102" s="29"/>
    </row>
    <row r="103" spans="1:1" x14ac:dyDescent="0.2">
      <c r="A103" s="29"/>
    </row>
    <row r="104" spans="1:1" x14ac:dyDescent="0.2">
      <c r="A104" s="29"/>
    </row>
    <row r="105" spans="1:1" x14ac:dyDescent="0.2">
      <c r="A105" s="29"/>
    </row>
    <row r="106" spans="1:1" x14ac:dyDescent="0.2">
      <c r="A106" s="29"/>
    </row>
    <row r="107" spans="1:1" x14ac:dyDescent="0.2">
      <c r="A107" s="29"/>
    </row>
    <row r="108" spans="1:1" x14ac:dyDescent="0.2">
      <c r="A108" s="29"/>
    </row>
    <row r="109" spans="1:1" x14ac:dyDescent="0.2">
      <c r="A109" s="29"/>
    </row>
    <row r="110" spans="1:1" x14ac:dyDescent="0.2">
      <c r="A110" s="29"/>
    </row>
    <row r="111" spans="1:1" x14ac:dyDescent="0.2">
      <c r="A111" s="29"/>
    </row>
    <row r="112" spans="1:1" x14ac:dyDescent="0.2">
      <c r="A112" s="29"/>
    </row>
    <row r="113" spans="1:1" x14ac:dyDescent="0.2">
      <c r="A113" s="29"/>
    </row>
    <row r="114" spans="1:1" x14ac:dyDescent="0.2">
      <c r="A114" s="29"/>
    </row>
    <row r="115" spans="1:1" x14ac:dyDescent="0.2">
      <c r="A115" s="29"/>
    </row>
    <row r="116" spans="1:1" x14ac:dyDescent="0.2">
      <c r="A116" s="29"/>
    </row>
    <row r="117" spans="1:1" x14ac:dyDescent="0.2">
      <c r="A117" s="29"/>
    </row>
    <row r="118" spans="1:1" x14ac:dyDescent="0.2">
      <c r="A118" s="29"/>
    </row>
    <row r="119" spans="1:1" x14ac:dyDescent="0.2">
      <c r="A119" s="29"/>
    </row>
    <row r="120" spans="1:1" x14ac:dyDescent="0.2">
      <c r="A120" s="29"/>
    </row>
    <row r="121" spans="1:1" x14ac:dyDescent="0.2">
      <c r="A121" s="29"/>
    </row>
    <row r="122" spans="1:1" x14ac:dyDescent="0.2">
      <c r="A122" s="29"/>
    </row>
    <row r="123" spans="1:1" x14ac:dyDescent="0.2">
      <c r="A123" s="29"/>
    </row>
    <row r="124" spans="1:1" x14ac:dyDescent="0.2">
      <c r="A124" s="29"/>
    </row>
    <row r="125" spans="1:1" x14ac:dyDescent="0.2">
      <c r="A125" s="29"/>
    </row>
    <row r="126" spans="1:1" x14ac:dyDescent="0.2">
      <c r="A126" s="29"/>
    </row>
    <row r="127" spans="1:1" x14ac:dyDescent="0.2">
      <c r="A127" s="29"/>
    </row>
    <row r="128" spans="1:1" x14ac:dyDescent="0.2">
      <c r="A128" s="29"/>
    </row>
    <row r="129" spans="1:1" x14ac:dyDescent="0.2">
      <c r="A129" s="29"/>
    </row>
    <row r="130" spans="1:1" x14ac:dyDescent="0.2">
      <c r="A130" s="29"/>
    </row>
    <row r="131" spans="1:1" x14ac:dyDescent="0.2">
      <c r="A131" s="29"/>
    </row>
    <row r="132" spans="1:1" x14ac:dyDescent="0.2">
      <c r="A132" s="29"/>
    </row>
    <row r="133" spans="1:1" x14ac:dyDescent="0.2">
      <c r="A133" s="29"/>
    </row>
    <row r="134" spans="1:1" x14ac:dyDescent="0.2">
      <c r="A134" s="29"/>
    </row>
    <row r="135" spans="1:1" x14ac:dyDescent="0.2">
      <c r="A135" s="29"/>
    </row>
    <row r="136" spans="1:1" x14ac:dyDescent="0.2">
      <c r="A136" s="29"/>
    </row>
    <row r="137" spans="1:1" x14ac:dyDescent="0.2">
      <c r="A137" s="29"/>
    </row>
    <row r="138" spans="1:1" x14ac:dyDescent="0.2">
      <c r="A138" s="29"/>
    </row>
    <row r="139" spans="1:1" x14ac:dyDescent="0.2">
      <c r="A139" s="29"/>
    </row>
    <row r="140" spans="1:1" x14ac:dyDescent="0.2">
      <c r="A140" s="29"/>
    </row>
    <row r="141" spans="1:1" x14ac:dyDescent="0.2">
      <c r="A141" s="29"/>
    </row>
    <row r="142" spans="1:1" x14ac:dyDescent="0.2">
      <c r="A142" s="29"/>
    </row>
    <row r="143" spans="1:1" x14ac:dyDescent="0.2">
      <c r="A143" s="29"/>
    </row>
    <row r="144" spans="1:1" x14ac:dyDescent="0.2">
      <c r="A144" s="29"/>
    </row>
    <row r="145" spans="1:1" x14ac:dyDescent="0.2">
      <c r="A145" s="29"/>
    </row>
    <row r="146" spans="1:1" x14ac:dyDescent="0.2">
      <c r="A146" s="29"/>
    </row>
    <row r="147" spans="1:1" x14ac:dyDescent="0.2">
      <c r="A147" s="29"/>
    </row>
    <row r="148" spans="1:1" x14ac:dyDescent="0.2">
      <c r="A148" s="29"/>
    </row>
    <row r="149" spans="1:1" x14ac:dyDescent="0.2">
      <c r="A149" s="29"/>
    </row>
    <row r="150" spans="1:1" x14ac:dyDescent="0.2">
      <c r="A150" s="29"/>
    </row>
    <row r="151" spans="1:1" x14ac:dyDescent="0.2">
      <c r="A151" s="29"/>
    </row>
    <row r="152" spans="1:1" x14ac:dyDescent="0.2">
      <c r="A152" s="29"/>
    </row>
    <row r="153" spans="1:1" x14ac:dyDescent="0.2">
      <c r="A153" s="29"/>
    </row>
    <row r="154" spans="1:1" x14ac:dyDescent="0.2">
      <c r="A154" s="29"/>
    </row>
    <row r="155" spans="1:1" x14ac:dyDescent="0.2">
      <c r="A155" s="29"/>
    </row>
    <row r="156" spans="1:1" x14ac:dyDescent="0.2">
      <c r="A156" s="29"/>
    </row>
    <row r="157" spans="1:1" x14ac:dyDescent="0.2">
      <c r="A157" s="29"/>
    </row>
    <row r="158" spans="1:1" x14ac:dyDescent="0.2">
      <c r="A158" s="29"/>
    </row>
    <row r="159" spans="1:1" x14ac:dyDescent="0.2">
      <c r="A159" s="29"/>
    </row>
    <row r="160" spans="1:1" x14ac:dyDescent="0.2">
      <c r="A160" s="29"/>
    </row>
    <row r="161" spans="1:1" x14ac:dyDescent="0.2">
      <c r="A161" s="29"/>
    </row>
    <row r="162" spans="1:1" x14ac:dyDescent="0.2">
      <c r="A162" s="29"/>
    </row>
    <row r="163" spans="1:1" x14ac:dyDescent="0.2">
      <c r="A163" s="29"/>
    </row>
    <row r="164" spans="1:1" x14ac:dyDescent="0.2">
      <c r="A164" s="29"/>
    </row>
    <row r="165" spans="1:1" x14ac:dyDescent="0.2">
      <c r="A165" s="29"/>
    </row>
    <row r="166" spans="1:1" x14ac:dyDescent="0.2">
      <c r="A166" s="29"/>
    </row>
    <row r="167" spans="1:1" x14ac:dyDescent="0.2">
      <c r="A167" s="29"/>
    </row>
    <row r="168" spans="1:1" x14ac:dyDescent="0.2">
      <c r="A168" s="29"/>
    </row>
    <row r="169" spans="1:1" x14ac:dyDescent="0.2">
      <c r="A169" s="29"/>
    </row>
    <row r="170" spans="1:1" x14ac:dyDescent="0.2">
      <c r="A170" s="29"/>
    </row>
    <row r="171" spans="1:1" x14ac:dyDescent="0.2">
      <c r="A171" s="29"/>
    </row>
    <row r="172" spans="1:1" x14ac:dyDescent="0.2">
      <c r="A172" s="29"/>
    </row>
    <row r="173" spans="1:1" x14ac:dyDescent="0.2">
      <c r="A173" s="29"/>
    </row>
    <row r="174" spans="1:1" x14ac:dyDescent="0.2">
      <c r="A174" s="29"/>
    </row>
    <row r="175" spans="1:1" x14ac:dyDescent="0.2">
      <c r="A175" s="29"/>
    </row>
    <row r="176" spans="1:1" x14ac:dyDescent="0.2">
      <c r="A176" s="29"/>
    </row>
    <row r="177" spans="1:1" x14ac:dyDescent="0.2">
      <c r="A177" s="29"/>
    </row>
    <row r="178" spans="1:1" x14ac:dyDescent="0.2">
      <c r="A178" s="29"/>
    </row>
    <row r="179" spans="1:1" x14ac:dyDescent="0.2">
      <c r="A179" s="29"/>
    </row>
    <row r="180" spans="1:1" x14ac:dyDescent="0.2">
      <c r="A180" s="29"/>
    </row>
    <row r="181" spans="1:1" x14ac:dyDescent="0.2">
      <c r="A181" s="29"/>
    </row>
    <row r="182" spans="1:1" x14ac:dyDescent="0.2">
      <c r="A182" s="29"/>
    </row>
    <row r="183" spans="1:1" x14ac:dyDescent="0.2">
      <c r="A183" s="29"/>
    </row>
    <row r="184" spans="1:1" x14ac:dyDescent="0.2">
      <c r="A184" s="29"/>
    </row>
    <row r="185" spans="1:1" x14ac:dyDescent="0.2">
      <c r="A185" s="29"/>
    </row>
    <row r="186" spans="1:1" x14ac:dyDescent="0.2">
      <c r="A186" s="29"/>
    </row>
    <row r="187" spans="1:1" x14ac:dyDescent="0.2">
      <c r="A187" s="29"/>
    </row>
    <row r="188" spans="1:1" x14ac:dyDescent="0.2">
      <c r="A188" s="29"/>
    </row>
    <row r="189" spans="1:1" x14ac:dyDescent="0.2">
      <c r="A189" s="29"/>
    </row>
    <row r="190" spans="1:1" x14ac:dyDescent="0.2">
      <c r="A190" s="29"/>
    </row>
    <row r="191" spans="1:1" x14ac:dyDescent="0.2">
      <c r="A191" s="29"/>
    </row>
    <row r="192" spans="1:1" x14ac:dyDescent="0.2">
      <c r="A192" s="29"/>
    </row>
    <row r="193" spans="1:1" x14ac:dyDescent="0.2">
      <c r="A193" s="29"/>
    </row>
    <row r="194" spans="1:1" x14ac:dyDescent="0.2">
      <c r="A194" s="29"/>
    </row>
    <row r="195" spans="1:1" x14ac:dyDescent="0.2">
      <c r="A195" s="29"/>
    </row>
    <row r="196" spans="1:1" x14ac:dyDescent="0.2">
      <c r="A196" s="29"/>
    </row>
    <row r="197" spans="1:1" x14ac:dyDescent="0.2">
      <c r="A197" s="29"/>
    </row>
    <row r="198" spans="1:1" x14ac:dyDescent="0.2">
      <c r="A198" s="29"/>
    </row>
    <row r="199" spans="1:1" x14ac:dyDescent="0.2">
      <c r="A199" s="29"/>
    </row>
    <row r="200" spans="1:1" x14ac:dyDescent="0.2">
      <c r="A200" s="29"/>
    </row>
    <row r="201" spans="1:1" x14ac:dyDescent="0.2">
      <c r="A201" s="29"/>
    </row>
    <row r="202" spans="1:1" x14ac:dyDescent="0.2">
      <c r="A202" s="29"/>
    </row>
    <row r="203" spans="1:1" x14ac:dyDescent="0.2">
      <c r="A203" s="29"/>
    </row>
    <row r="204" spans="1:1" x14ac:dyDescent="0.2">
      <c r="A204" s="29"/>
    </row>
    <row r="205" spans="1:1" x14ac:dyDescent="0.2">
      <c r="A205" s="29"/>
    </row>
    <row r="206" spans="1:1" x14ac:dyDescent="0.2">
      <c r="A206" s="29"/>
    </row>
    <row r="207" spans="1:1" x14ac:dyDescent="0.2">
      <c r="A207" s="29"/>
    </row>
    <row r="208" spans="1:1" x14ac:dyDescent="0.2">
      <c r="A208" s="29"/>
    </row>
    <row r="209" spans="1:1" x14ac:dyDescent="0.2">
      <c r="A209" s="29"/>
    </row>
    <row r="210" spans="1:1" x14ac:dyDescent="0.2">
      <c r="A210" s="29"/>
    </row>
    <row r="211" spans="1:1" x14ac:dyDescent="0.2">
      <c r="A211" s="29"/>
    </row>
    <row r="212" spans="1:1" x14ac:dyDescent="0.2">
      <c r="A212" s="29"/>
    </row>
    <row r="213" spans="1:1" x14ac:dyDescent="0.2">
      <c r="A213" s="29"/>
    </row>
    <row r="214" spans="1:1" x14ac:dyDescent="0.2">
      <c r="A214" s="29"/>
    </row>
    <row r="215" spans="1:1" x14ac:dyDescent="0.2">
      <c r="A215" s="29"/>
    </row>
    <row r="216" spans="1:1" x14ac:dyDescent="0.2">
      <c r="A216" s="29"/>
    </row>
    <row r="217" spans="1:1" x14ac:dyDescent="0.2">
      <c r="A217" s="29"/>
    </row>
    <row r="218" spans="1:1" x14ac:dyDescent="0.2">
      <c r="A218" s="29"/>
    </row>
    <row r="219" spans="1:1" x14ac:dyDescent="0.2">
      <c r="A219" s="29"/>
    </row>
    <row r="220" spans="1:1" x14ac:dyDescent="0.2">
      <c r="A220" s="29"/>
    </row>
    <row r="221" spans="1:1" x14ac:dyDescent="0.2">
      <c r="A221" s="29"/>
    </row>
    <row r="222" spans="1:1" x14ac:dyDescent="0.2">
      <c r="A222" s="29"/>
    </row>
    <row r="223" spans="1:1" x14ac:dyDescent="0.2">
      <c r="A223" s="29"/>
    </row>
    <row r="224" spans="1:1" x14ac:dyDescent="0.2">
      <c r="A224" s="29"/>
    </row>
    <row r="225" spans="1:1" x14ac:dyDescent="0.2">
      <c r="A225" s="29"/>
    </row>
    <row r="226" spans="1:1" x14ac:dyDescent="0.2">
      <c r="A226" s="29"/>
    </row>
    <row r="227" spans="1:1" x14ac:dyDescent="0.2">
      <c r="A227" s="29"/>
    </row>
    <row r="228" spans="1:1" x14ac:dyDescent="0.2">
      <c r="A228" s="29"/>
    </row>
    <row r="229" spans="1:1" x14ac:dyDescent="0.2">
      <c r="A229" s="29"/>
    </row>
    <row r="230" spans="1:1" x14ac:dyDescent="0.2">
      <c r="A230" s="29"/>
    </row>
    <row r="231" spans="1:1" x14ac:dyDescent="0.2">
      <c r="A231" s="29"/>
    </row>
    <row r="232" spans="1:1" x14ac:dyDescent="0.2">
      <c r="A232" s="29"/>
    </row>
    <row r="233" spans="1:1" x14ac:dyDescent="0.2">
      <c r="A233" s="29"/>
    </row>
    <row r="234" spans="1:1" x14ac:dyDescent="0.2">
      <c r="A234" s="29"/>
    </row>
    <row r="235" spans="1:1" x14ac:dyDescent="0.2">
      <c r="A235" s="29"/>
    </row>
    <row r="236" spans="1:1" x14ac:dyDescent="0.2">
      <c r="A236" s="29"/>
    </row>
    <row r="237" spans="1:1" x14ac:dyDescent="0.2">
      <c r="A237" s="29"/>
    </row>
    <row r="238" spans="1:1" x14ac:dyDescent="0.2">
      <c r="A238" s="29"/>
    </row>
    <row r="239" spans="1:1" x14ac:dyDescent="0.2">
      <c r="A239" s="29"/>
    </row>
    <row r="240" spans="1:1" x14ac:dyDescent="0.2">
      <c r="A240" s="29"/>
    </row>
    <row r="241" spans="1:1" x14ac:dyDescent="0.2">
      <c r="A241" s="29"/>
    </row>
    <row r="242" spans="1:1" x14ac:dyDescent="0.2">
      <c r="A242" s="29"/>
    </row>
    <row r="243" spans="1:1" x14ac:dyDescent="0.2">
      <c r="A243" s="29"/>
    </row>
    <row r="244" spans="1:1" x14ac:dyDescent="0.2">
      <c r="A244" s="29"/>
    </row>
    <row r="245" spans="1:1" x14ac:dyDescent="0.2">
      <c r="A245" s="29"/>
    </row>
    <row r="246" spans="1:1" x14ac:dyDescent="0.2">
      <c r="A246" s="29"/>
    </row>
    <row r="247" spans="1:1" x14ac:dyDescent="0.2">
      <c r="A247" s="29"/>
    </row>
    <row r="248" spans="1:1" x14ac:dyDescent="0.2">
      <c r="A248" s="29"/>
    </row>
    <row r="249" spans="1:1" x14ac:dyDescent="0.2">
      <c r="A249" s="29"/>
    </row>
    <row r="250" spans="1:1" x14ac:dyDescent="0.2">
      <c r="A250" s="29"/>
    </row>
    <row r="251" spans="1:1" x14ac:dyDescent="0.2">
      <c r="A251" s="29"/>
    </row>
    <row r="252" spans="1:1" x14ac:dyDescent="0.2">
      <c r="A252" s="29"/>
    </row>
    <row r="253" spans="1:1" x14ac:dyDescent="0.2">
      <c r="A253" s="29"/>
    </row>
    <row r="254" spans="1:1" x14ac:dyDescent="0.2">
      <c r="A254" s="29"/>
    </row>
    <row r="255" spans="1:1" x14ac:dyDescent="0.2">
      <c r="A255" s="29"/>
    </row>
    <row r="256" spans="1:1" x14ac:dyDescent="0.2">
      <c r="A256" s="29"/>
    </row>
    <row r="257" spans="1:1" x14ac:dyDescent="0.2">
      <c r="A257" s="29"/>
    </row>
    <row r="258" spans="1:1" x14ac:dyDescent="0.2">
      <c r="A258" s="29"/>
    </row>
    <row r="259" spans="1:1" x14ac:dyDescent="0.2">
      <c r="A259" s="29"/>
    </row>
    <row r="260" spans="1:1" x14ac:dyDescent="0.2">
      <c r="A260" s="29"/>
    </row>
    <row r="261" spans="1:1" x14ac:dyDescent="0.2">
      <c r="A261" s="29"/>
    </row>
    <row r="262" spans="1:1" x14ac:dyDescent="0.2">
      <c r="A262" s="29"/>
    </row>
    <row r="263" spans="1:1" x14ac:dyDescent="0.2">
      <c r="A263" s="29"/>
    </row>
    <row r="264" spans="1:1" x14ac:dyDescent="0.2">
      <c r="A264" s="29"/>
    </row>
    <row r="265" spans="1:1" x14ac:dyDescent="0.2">
      <c r="A265" s="29"/>
    </row>
    <row r="266" spans="1:1" x14ac:dyDescent="0.2">
      <c r="A266" s="29"/>
    </row>
    <row r="267" spans="1:1" x14ac:dyDescent="0.2">
      <c r="A267" s="29"/>
    </row>
    <row r="268" spans="1:1" x14ac:dyDescent="0.2">
      <c r="A268" s="29"/>
    </row>
    <row r="269" spans="1:1" x14ac:dyDescent="0.2">
      <c r="A269" s="29"/>
    </row>
    <row r="270" spans="1:1" x14ac:dyDescent="0.2">
      <c r="A270" s="29"/>
    </row>
    <row r="271" spans="1:1" x14ac:dyDescent="0.2">
      <c r="A271" s="29"/>
    </row>
    <row r="272" spans="1:1" x14ac:dyDescent="0.2">
      <c r="A272" s="29"/>
    </row>
    <row r="273" spans="1:1" x14ac:dyDescent="0.2">
      <c r="A273" s="29"/>
    </row>
    <row r="274" spans="1:1" x14ac:dyDescent="0.2">
      <c r="A274" s="29"/>
    </row>
    <row r="275" spans="1:1" x14ac:dyDescent="0.2">
      <c r="A275" s="29"/>
    </row>
    <row r="276" spans="1:1" x14ac:dyDescent="0.2">
      <c r="A276" s="29"/>
    </row>
    <row r="277" spans="1:1" x14ac:dyDescent="0.2">
      <c r="A277" s="29"/>
    </row>
    <row r="278" spans="1:1" x14ac:dyDescent="0.2">
      <c r="A278" s="29"/>
    </row>
    <row r="279" spans="1:1" x14ac:dyDescent="0.2">
      <c r="A279" s="29"/>
    </row>
    <row r="280" spans="1:1" x14ac:dyDescent="0.2">
      <c r="A280" s="29"/>
    </row>
    <row r="281" spans="1:1" x14ac:dyDescent="0.2">
      <c r="A281" s="29"/>
    </row>
    <row r="282" spans="1:1" x14ac:dyDescent="0.2">
      <c r="A282" s="29"/>
    </row>
    <row r="283" spans="1:1" x14ac:dyDescent="0.2">
      <c r="A283" s="29"/>
    </row>
    <row r="284" spans="1:1" x14ac:dyDescent="0.2">
      <c r="A284" s="29"/>
    </row>
    <row r="285" spans="1:1" x14ac:dyDescent="0.2">
      <c r="A285" s="29"/>
    </row>
    <row r="286" spans="1:1" x14ac:dyDescent="0.2">
      <c r="A286" s="29"/>
    </row>
    <row r="287" spans="1:1" x14ac:dyDescent="0.2">
      <c r="A287" s="29"/>
    </row>
    <row r="288" spans="1:1" x14ac:dyDescent="0.2">
      <c r="A288" s="29"/>
    </row>
    <row r="289" spans="1:1" x14ac:dyDescent="0.2">
      <c r="A289" s="29"/>
    </row>
    <row r="290" spans="1:1" x14ac:dyDescent="0.2">
      <c r="A290" s="29"/>
    </row>
    <row r="291" spans="1:1" x14ac:dyDescent="0.2">
      <c r="A291" s="29"/>
    </row>
    <row r="292" spans="1:1" x14ac:dyDescent="0.2">
      <c r="A292" s="29"/>
    </row>
    <row r="293" spans="1:1" x14ac:dyDescent="0.2">
      <c r="A293" s="29"/>
    </row>
    <row r="294" spans="1:1" x14ac:dyDescent="0.2">
      <c r="A294" s="29"/>
    </row>
    <row r="295" spans="1:1" x14ac:dyDescent="0.2">
      <c r="A295" s="29"/>
    </row>
    <row r="296" spans="1:1" x14ac:dyDescent="0.2">
      <c r="A296" s="29"/>
    </row>
    <row r="297" spans="1:1" x14ac:dyDescent="0.2">
      <c r="A297" s="29"/>
    </row>
    <row r="298" spans="1:1" x14ac:dyDescent="0.2">
      <c r="A298" s="29"/>
    </row>
    <row r="299" spans="1:1" x14ac:dyDescent="0.2">
      <c r="A299" s="29"/>
    </row>
    <row r="300" spans="1:1" x14ac:dyDescent="0.2">
      <c r="A300" s="29"/>
    </row>
    <row r="301" spans="1:1" x14ac:dyDescent="0.2">
      <c r="A301" s="29"/>
    </row>
    <row r="302" spans="1:1" x14ac:dyDescent="0.2">
      <c r="A302" s="29"/>
    </row>
    <row r="303" spans="1:1" x14ac:dyDescent="0.2">
      <c r="A303" s="29"/>
    </row>
    <row r="304" spans="1:1" x14ac:dyDescent="0.2">
      <c r="A304" s="29"/>
    </row>
    <row r="305" spans="1:1" x14ac:dyDescent="0.2">
      <c r="A305" s="29"/>
    </row>
    <row r="306" spans="1:1" x14ac:dyDescent="0.2">
      <c r="A306" s="29"/>
    </row>
    <row r="307" spans="1:1" x14ac:dyDescent="0.2">
      <c r="A307" s="29"/>
    </row>
    <row r="308" spans="1:1" x14ac:dyDescent="0.2">
      <c r="A308" s="29"/>
    </row>
    <row r="309" spans="1:1" x14ac:dyDescent="0.2">
      <c r="A309" s="29"/>
    </row>
    <row r="310" spans="1:1" x14ac:dyDescent="0.2">
      <c r="A310" s="29"/>
    </row>
    <row r="311" spans="1:1" x14ac:dyDescent="0.2">
      <c r="A311" s="29"/>
    </row>
    <row r="312" spans="1:1" x14ac:dyDescent="0.2">
      <c r="A312" s="29"/>
    </row>
    <row r="313" spans="1:1" x14ac:dyDescent="0.2">
      <c r="A313" s="29"/>
    </row>
    <row r="314" spans="1:1" x14ac:dyDescent="0.2">
      <c r="A314" s="29"/>
    </row>
    <row r="315" spans="1:1" x14ac:dyDescent="0.2">
      <c r="A315" s="29"/>
    </row>
    <row r="316" spans="1:1" x14ac:dyDescent="0.2">
      <c r="A316" s="29"/>
    </row>
    <row r="317" spans="1:1" x14ac:dyDescent="0.2">
      <c r="A317" s="29"/>
    </row>
    <row r="318" spans="1:1" x14ac:dyDescent="0.2">
      <c r="A318" s="29"/>
    </row>
    <row r="319" spans="1:1" x14ac:dyDescent="0.2">
      <c r="A319" s="29"/>
    </row>
    <row r="320" spans="1:1" x14ac:dyDescent="0.2">
      <c r="A320" s="29"/>
    </row>
    <row r="321" spans="1:1" x14ac:dyDescent="0.2">
      <c r="A321" s="29"/>
    </row>
    <row r="322" spans="1:1" x14ac:dyDescent="0.2">
      <c r="A322" s="29"/>
    </row>
    <row r="323" spans="1:1" x14ac:dyDescent="0.2">
      <c r="A323" s="29"/>
    </row>
    <row r="324" spans="1:1" x14ac:dyDescent="0.2">
      <c r="A324" s="29"/>
    </row>
    <row r="325" spans="1:1" x14ac:dyDescent="0.2">
      <c r="A325" s="29"/>
    </row>
    <row r="326" spans="1:1" x14ac:dyDescent="0.2">
      <c r="A326" s="29"/>
    </row>
    <row r="327" spans="1:1" x14ac:dyDescent="0.2">
      <c r="A327" s="29"/>
    </row>
    <row r="328" spans="1:1" x14ac:dyDescent="0.2">
      <c r="A328" s="29"/>
    </row>
    <row r="329" spans="1:1" x14ac:dyDescent="0.2">
      <c r="A329" s="29"/>
    </row>
    <row r="330" spans="1:1" x14ac:dyDescent="0.2">
      <c r="A330" s="29"/>
    </row>
    <row r="331" spans="1:1" x14ac:dyDescent="0.2">
      <c r="A331" s="29"/>
    </row>
    <row r="332" spans="1:1" x14ac:dyDescent="0.2">
      <c r="A332" s="29"/>
    </row>
    <row r="333" spans="1:1" x14ac:dyDescent="0.2">
      <c r="A333" s="29"/>
    </row>
    <row r="334" spans="1:1" x14ac:dyDescent="0.2">
      <c r="A334" s="29"/>
    </row>
    <row r="335" spans="1:1" x14ac:dyDescent="0.2">
      <c r="A335" s="29"/>
    </row>
    <row r="336" spans="1:1" x14ac:dyDescent="0.2">
      <c r="A336" s="29"/>
    </row>
    <row r="337" spans="1:1" x14ac:dyDescent="0.2">
      <c r="A337" s="29"/>
    </row>
    <row r="338" spans="1:1" x14ac:dyDescent="0.2">
      <c r="A338" s="29"/>
    </row>
    <row r="339" spans="1:1" x14ac:dyDescent="0.2">
      <c r="A339" s="29"/>
    </row>
    <row r="340" spans="1:1" x14ac:dyDescent="0.2">
      <c r="A340" s="29"/>
    </row>
    <row r="341" spans="1:1" x14ac:dyDescent="0.2">
      <c r="A341" s="29"/>
    </row>
    <row r="342" spans="1:1" x14ac:dyDescent="0.2">
      <c r="A342" s="29"/>
    </row>
    <row r="343" spans="1:1" x14ac:dyDescent="0.2">
      <c r="A343" s="29"/>
    </row>
    <row r="344" spans="1:1" x14ac:dyDescent="0.2">
      <c r="A344" s="29"/>
    </row>
    <row r="345" spans="1:1" x14ac:dyDescent="0.2">
      <c r="A345" s="29"/>
    </row>
    <row r="346" spans="1:1" x14ac:dyDescent="0.2">
      <c r="A346" s="29"/>
    </row>
    <row r="347" spans="1:1" x14ac:dyDescent="0.2">
      <c r="A347" s="29"/>
    </row>
    <row r="348" spans="1:1" x14ac:dyDescent="0.2">
      <c r="A348" s="29"/>
    </row>
    <row r="349" spans="1:1" x14ac:dyDescent="0.2">
      <c r="A349" s="29"/>
    </row>
    <row r="350" spans="1:1" x14ac:dyDescent="0.2">
      <c r="A350" s="29"/>
    </row>
    <row r="351" spans="1:1" x14ac:dyDescent="0.2">
      <c r="A351" s="29"/>
    </row>
    <row r="352" spans="1:1" x14ac:dyDescent="0.2">
      <c r="A352" s="29"/>
    </row>
    <row r="353" spans="1:1" x14ac:dyDescent="0.2">
      <c r="A353" s="29"/>
    </row>
    <row r="354" spans="1:1" x14ac:dyDescent="0.2">
      <c r="A354" s="29"/>
    </row>
    <row r="355" spans="1:1" x14ac:dyDescent="0.2">
      <c r="A355" s="29"/>
    </row>
    <row r="356" spans="1:1" x14ac:dyDescent="0.2">
      <c r="A356" s="29"/>
    </row>
    <row r="357" spans="1:1" x14ac:dyDescent="0.2">
      <c r="A357" s="29"/>
    </row>
    <row r="358" spans="1:1" x14ac:dyDescent="0.2">
      <c r="A358" s="29"/>
    </row>
    <row r="359" spans="1:1" x14ac:dyDescent="0.2">
      <c r="A359" s="29"/>
    </row>
    <row r="360" spans="1:1" x14ac:dyDescent="0.2">
      <c r="A360" s="29"/>
    </row>
    <row r="361" spans="1:1" x14ac:dyDescent="0.2">
      <c r="A361" s="29"/>
    </row>
    <row r="362" spans="1:1" x14ac:dyDescent="0.2">
      <c r="A362" s="29"/>
    </row>
    <row r="363" spans="1:1" x14ac:dyDescent="0.2">
      <c r="A363" s="29"/>
    </row>
    <row r="364" spans="1:1" x14ac:dyDescent="0.2">
      <c r="A364" s="29"/>
    </row>
    <row r="365" spans="1:1" x14ac:dyDescent="0.2">
      <c r="A365" s="29"/>
    </row>
    <row r="366" spans="1:1" x14ac:dyDescent="0.2">
      <c r="A366" s="29"/>
    </row>
    <row r="367" spans="1:1" x14ac:dyDescent="0.2">
      <c r="A367" s="29"/>
    </row>
    <row r="368" spans="1:1" x14ac:dyDescent="0.2">
      <c r="A368" s="29"/>
    </row>
    <row r="369" spans="1:1" x14ac:dyDescent="0.2">
      <c r="A369" s="29"/>
    </row>
    <row r="370" spans="1:1" x14ac:dyDescent="0.2">
      <c r="A370" s="29"/>
    </row>
    <row r="371" spans="1:1" x14ac:dyDescent="0.2">
      <c r="A371" s="29"/>
    </row>
    <row r="372" spans="1:1" x14ac:dyDescent="0.2">
      <c r="A372" s="29"/>
    </row>
    <row r="373" spans="1:1" x14ac:dyDescent="0.2">
      <c r="A373" s="29"/>
    </row>
    <row r="374" spans="1:1" x14ac:dyDescent="0.2">
      <c r="A374" s="29"/>
    </row>
    <row r="375" spans="1:1" x14ac:dyDescent="0.2">
      <c r="A375" s="29"/>
    </row>
    <row r="376" spans="1:1" x14ac:dyDescent="0.2">
      <c r="A376" s="29"/>
    </row>
    <row r="377" spans="1:1" x14ac:dyDescent="0.2">
      <c r="A377" s="29"/>
    </row>
    <row r="378" spans="1:1" x14ac:dyDescent="0.2">
      <c r="A378" s="29"/>
    </row>
    <row r="379" spans="1:1" x14ac:dyDescent="0.2">
      <c r="A379" s="29"/>
    </row>
    <row r="380" spans="1:1" x14ac:dyDescent="0.2">
      <c r="A380" s="29"/>
    </row>
    <row r="381" spans="1:1" x14ac:dyDescent="0.2">
      <c r="A381" s="29"/>
    </row>
    <row r="382" spans="1:1" x14ac:dyDescent="0.2">
      <c r="A382" s="29"/>
    </row>
    <row r="383" spans="1:1" x14ac:dyDescent="0.2">
      <c r="A383" s="29"/>
    </row>
    <row r="384" spans="1:1" x14ac:dyDescent="0.2">
      <c r="A384" s="29"/>
    </row>
    <row r="385" spans="1:1" x14ac:dyDescent="0.2">
      <c r="A385" s="29"/>
    </row>
    <row r="386" spans="1:1" x14ac:dyDescent="0.2">
      <c r="A386" s="29"/>
    </row>
    <row r="387" spans="1:1" x14ac:dyDescent="0.2">
      <c r="A387" s="29"/>
    </row>
    <row r="388" spans="1:1" x14ac:dyDescent="0.2">
      <c r="A388" s="29"/>
    </row>
    <row r="389" spans="1:1" x14ac:dyDescent="0.2">
      <c r="A389" s="29"/>
    </row>
    <row r="390" spans="1:1" x14ac:dyDescent="0.2">
      <c r="A390" s="29"/>
    </row>
    <row r="391" spans="1:1" x14ac:dyDescent="0.2">
      <c r="A391" s="29"/>
    </row>
    <row r="392" spans="1:1" x14ac:dyDescent="0.2">
      <c r="A392" s="29"/>
    </row>
    <row r="393" spans="1:1" x14ac:dyDescent="0.2">
      <c r="A393" s="29"/>
    </row>
    <row r="394" spans="1:1" x14ac:dyDescent="0.2">
      <c r="A394" s="29"/>
    </row>
    <row r="395" spans="1:1" x14ac:dyDescent="0.2">
      <c r="A395" s="29"/>
    </row>
    <row r="396" spans="1:1" x14ac:dyDescent="0.2">
      <c r="A396" s="29"/>
    </row>
    <row r="397" spans="1:1" x14ac:dyDescent="0.2">
      <c r="A397" s="29"/>
    </row>
    <row r="398" spans="1:1" x14ac:dyDescent="0.2">
      <c r="A398" s="29"/>
    </row>
    <row r="399" spans="1:1" x14ac:dyDescent="0.2">
      <c r="A399" s="29"/>
    </row>
    <row r="400" spans="1:1" x14ac:dyDescent="0.2">
      <c r="A400" s="29"/>
    </row>
    <row r="401" spans="1:1" x14ac:dyDescent="0.2">
      <c r="A401" s="29"/>
    </row>
    <row r="402" spans="1:1" x14ac:dyDescent="0.2">
      <c r="A402" s="29"/>
    </row>
    <row r="403" spans="1:1" x14ac:dyDescent="0.2">
      <c r="A403" s="29"/>
    </row>
    <row r="404" spans="1:1" x14ac:dyDescent="0.2">
      <c r="A404" s="29"/>
    </row>
    <row r="405" spans="1:1" x14ac:dyDescent="0.2">
      <c r="A405" s="29"/>
    </row>
    <row r="406" spans="1:1" x14ac:dyDescent="0.2">
      <c r="A406" s="29"/>
    </row>
    <row r="407" spans="1:1" x14ac:dyDescent="0.2">
      <c r="A407" s="29"/>
    </row>
    <row r="408" spans="1:1" x14ac:dyDescent="0.2">
      <c r="A408" s="29"/>
    </row>
    <row r="409" spans="1:1" x14ac:dyDescent="0.2">
      <c r="A409" s="29"/>
    </row>
    <row r="410" spans="1:1" x14ac:dyDescent="0.2">
      <c r="A410" s="29"/>
    </row>
    <row r="411" spans="1:1" x14ac:dyDescent="0.2">
      <c r="A411" s="29"/>
    </row>
    <row r="412" spans="1:1" x14ac:dyDescent="0.2">
      <c r="A412" s="29"/>
    </row>
    <row r="413" spans="1:1" x14ac:dyDescent="0.2">
      <c r="A413" s="29"/>
    </row>
    <row r="414" spans="1:1" x14ac:dyDescent="0.2">
      <c r="A414" s="29"/>
    </row>
    <row r="415" spans="1:1" x14ac:dyDescent="0.2">
      <c r="A415" s="29"/>
    </row>
    <row r="416" spans="1:1" x14ac:dyDescent="0.2">
      <c r="A416" s="29"/>
    </row>
    <row r="417" spans="1:1" x14ac:dyDescent="0.2">
      <c r="A417" s="29"/>
    </row>
    <row r="418" spans="1:1" x14ac:dyDescent="0.2">
      <c r="A418" s="29"/>
    </row>
    <row r="419" spans="1:1" x14ac:dyDescent="0.2">
      <c r="A419" s="29"/>
    </row>
    <row r="420" spans="1:1" x14ac:dyDescent="0.2">
      <c r="A420" s="29"/>
    </row>
    <row r="421" spans="1:1" x14ac:dyDescent="0.2">
      <c r="A421" s="29"/>
    </row>
    <row r="422" spans="1:1" x14ac:dyDescent="0.2">
      <c r="A422" s="29"/>
    </row>
    <row r="423" spans="1:1" x14ac:dyDescent="0.2">
      <c r="A423" s="29"/>
    </row>
    <row r="424" spans="1:1" x14ac:dyDescent="0.2">
      <c r="A424" s="29"/>
    </row>
    <row r="425" spans="1:1" x14ac:dyDescent="0.2">
      <c r="A425" s="29"/>
    </row>
    <row r="426" spans="1:1" x14ac:dyDescent="0.2">
      <c r="A426" s="29"/>
    </row>
    <row r="427" spans="1:1" x14ac:dyDescent="0.2">
      <c r="A427" s="29"/>
    </row>
    <row r="428" spans="1:1" x14ac:dyDescent="0.2">
      <c r="A428" s="29"/>
    </row>
    <row r="429" spans="1:1" x14ac:dyDescent="0.2">
      <c r="A429" s="29"/>
    </row>
    <row r="430" spans="1:1" x14ac:dyDescent="0.2">
      <c r="A430" s="29"/>
    </row>
    <row r="431" spans="1:1" x14ac:dyDescent="0.2">
      <c r="A431" s="29"/>
    </row>
    <row r="432" spans="1:1" x14ac:dyDescent="0.2">
      <c r="A432" s="29"/>
    </row>
    <row r="433" spans="1:1" x14ac:dyDescent="0.2">
      <c r="A433" s="29"/>
    </row>
    <row r="434" spans="1:1" x14ac:dyDescent="0.2">
      <c r="A434" s="29"/>
    </row>
    <row r="435" spans="1:1" x14ac:dyDescent="0.2">
      <c r="A435" s="29"/>
    </row>
    <row r="436" spans="1:1" x14ac:dyDescent="0.2">
      <c r="A436" s="29"/>
    </row>
    <row r="437" spans="1:1" x14ac:dyDescent="0.2">
      <c r="A437" s="29"/>
    </row>
    <row r="438" spans="1:1" x14ac:dyDescent="0.2">
      <c r="A438" s="29"/>
    </row>
    <row r="439" spans="1:1" x14ac:dyDescent="0.2">
      <c r="A439" s="29"/>
    </row>
    <row r="440" spans="1:1" x14ac:dyDescent="0.2">
      <c r="A440" s="29"/>
    </row>
    <row r="441" spans="1:1" x14ac:dyDescent="0.2">
      <c r="A441" s="29"/>
    </row>
    <row r="442" spans="1:1" x14ac:dyDescent="0.2">
      <c r="A442" s="29"/>
    </row>
    <row r="443" spans="1:1" x14ac:dyDescent="0.2">
      <c r="A443" s="29"/>
    </row>
    <row r="444" spans="1:1" x14ac:dyDescent="0.2">
      <c r="A444" s="29"/>
    </row>
    <row r="445" spans="1:1" x14ac:dyDescent="0.2">
      <c r="A445" s="29"/>
    </row>
    <row r="446" spans="1:1" x14ac:dyDescent="0.2">
      <c r="A446" s="29"/>
    </row>
    <row r="447" spans="1:1" x14ac:dyDescent="0.2">
      <c r="A447" s="29"/>
    </row>
    <row r="448" spans="1:1" x14ac:dyDescent="0.2">
      <c r="A448" s="29"/>
    </row>
    <row r="449" spans="1:1" x14ac:dyDescent="0.2">
      <c r="A449" s="29"/>
    </row>
    <row r="450" spans="1:1" x14ac:dyDescent="0.2">
      <c r="A450" s="29"/>
    </row>
    <row r="451" spans="1:1" x14ac:dyDescent="0.2">
      <c r="A451" s="29"/>
    </row>
    <row r="452" spans="1:1" x14ac:dyDescent="0.2">
      <c r="A452" s="29"/>
    </row>
    <row r="453" spans="1:1" x14ac:dyDescent="0.2">
      <c r="A453" s="29"/>
    </row>
    <row r="454" spans="1:1" x14ac:dyDescent="0.2">
      <c r="A454" s="29"/>
    </row>
    <row r="455" spans="1:1" x14ac:dyDescent="0.2">
      <c r="A455" s="29"/>
    </row>
    <row r="456" spans="1:1" x14ac:dyDescent="0.2">
      <c r="A456" s="29"/>
    </row>
    <row r="457" spans="1:1" x14ac:dyDescent="0.2">
      <c r="A457" s="29"/>
    </row>
    <row r="458" spans="1:1" x14ac:dyDescent="0.2">
      <c r="A458" s="29"/>
    </row>
    <row r="459" spans="1:1" x14ac:dyDescent="0.2">
      <c r="A459" s="29"/>
    </row>
    <row r="460" spans="1:1" x14ac:dyDescent="0.2">
      <c r="A460" s="29"/>
    </row>
    <row r="461" spans="1:1" x14ac:dyDescent="0.2">
      <c r="A461" s="29"/>
    </row>
    <row r="462" spans="1:1" x14ac:dyDescent="0.2">
      <c r="A462" s="29"/>
    </row>
    <row r="463" spans="1:1" x14ac:dyDescent="0.2">
      <c r="A463" s="29"/>
    </row>
    <row r="464" spans="1:1" x14ac:dyDescent="0.2">
      <c r="A464" s="29"/>
    </row>
    <row r="465" spans="1:11" x14ac:dyDescent="0.2">
      <c r="A465" s="29"/>
    </row>
    <row r="466" spans="1:11" x14ac:dyDescent="0.2">
      <c r="A466" s="29"/>
      <c r="B466" s="13"/>
      <c r="C466" s="13"/>
      <c r="E466" s="14"/>
      <c r="F466" s="15"/>
      <c r="G466" s="15"/>
      <c r="H466" s="15"/>
      <c r="I466" s="15"/>
      <c r="J466" s="12"/>
      <c r="K466" s="12"/>
    </row>
    <row r="467" spans="1:11" x14ac:dyDescent="0.2">
      <c r="A467" s="29"/>
      <c r="B467" s="3"/>
      <c r="C467" s="3"/>
    </row>
    <row r="468" spans="1:11" x14ac:dyDescent="0.2">
      <c r="A468" s="29"/>
    </row>
    <row r="469" spans="1:11" x14ac:dyDescent="0.2">
      <c r="A469" s="29"/>
    </row>
    <row r="470" spans="1:11" x14ac:dyDescent="0.2">
      <c r="A470" s="29"/>
    </row>
    <row r="471" spans="1:11" x14ac:dyDescent="0.2">
      <c r="A471" s="29"/>
    </row>
    <row r="472" spans="1:11" x14ac:dyDescent="0.2">
      <c r="A472" s="29"/>
    </row>
    <row r="473" spans="1:11" x14ac:dyDescent="0.2">
      <c r="A473" s="29"/>
    </row>
    <row r="474" spans="1:11" x14ac:dyDescent="0.2">
      <c r="A474" s="29"/>
    </row>
    <row r="475" spans="1:11" x14ac:dyDescent="0.2">
      <c r="A475" s="29"/>
    </row>
    <row r="476" spans="1:11" x14ac:dyDescent="0.2">
      <c r="A476" s="29"/>
    </row>
    <row r="477" spans="1:11" x14ac:dyDescent="0.2">
      <c r="A477" s="29"/>
    </row>
    <row r="478" spans="1:11" x14ac:dyDescent="0.2">
      <c r="A478" s="29"/>
    </row>
    <row r="479" spans="1:11" x14ac:dyDescent="0.2">
      <c r="A479" s="29"/>
    </row>
    <row r="480" spans="1:11" x14ac:dyDescent="0.2">
      <c r="A480" s="29"/>
    </row>
    <row r="481" spans="1:1" x14ac:dyDescent="0.2">
      <c r="A481" s="29"/>
    </row>
    <row r="482" spans="1:1" x14ac:dyDescent="0.2">
      <c r="A482" s="29"/>
    </row>
    <row r="483" spans="1:1" x14ac:dyDescent="0.2">
      <c r="A483" s="29"/>
    </row>
    <row r="484" spans="1:1" x14ac:dyDescent="0.2">
      <c r="A484" s="29"/>
    </row>
    <row r="485" spans="1:1" x14ac:dyDescent="0.2">
      <c r="A485" s="29"/>
    </row>
    <row r="486" spans="1:1" x14ac:dyDescent="0.2">
      <c r="A486" s="29"/>
    </row>
    <row r="487" spans="1:1" x14ac:dyDescent="0.2">
      <c r="A487" s="29"/>
    </row>
    <row r="488" spans="1:1" x14ac:dyDescent="0.2">
      <c r="A488" s="29"/>
    </row>
    <row r="489" spans="1:1" x14ac:dyDescent="0.2">
      <c r="A489" s="29"/>
    </row>
    <row r="490" spans="1:1" x14ac:dyDescent="0.2">
      <c r="A490" s="29"/>
    </row>
    <row r="491" spans="1:1" x14ac:dyDescent="0.2">
      <c r="A491" s="29"/>
    </row>
    <row r="492" spans="1:1" x14ac:dyDescent="0.2">
      <c r="A492" s="29"/>
    </row>
    <row r="493" spans="1:1" x14ac:dyDescent="0.2">
      <c r="A493" s="29"/>
    </row>
    <row r="494" spans="1:1" x14ac:dyDescent="0.2">
      <c r="A494" s="29"/>
    </row>
    <row r="495" spans="1:1" x14ac:dyDescent="0.2">
      <c r="A495" s="29"/>
    </row>
    <row r="496" spans="1:1" x14ac:dyDescent="0.2">
      <c r="A496" s="29"/>
    </row>
    <row r="497" spans="1:1" x14ac:dyDescent="0.2">
      <c r="A497" s="29"/>
    </row>
    <row r="498" spans="1:1" x14ac:dyDescent="0.2">
      <c r="A498" s="29"/>
    </row>
    <row r="499" spans="1:1" x14ac:dyDescent="0.2">
      <c r="A499" s="29"/>
    </row>
    <row r="500" spans="1:1" x14ac:dyDescent="0.2">
      <c r="A500" s="29"/>
    </row>
    <row r="501" spans="1:1" x14ac:dyDescent="0.2">
      <c r="A501" s="29"/>
    </row>
    <row r="502" spans="1:1" x14ac:dyDescent="0.2">
      <c r="A502" s="29"/>
    </row>
    <row r="503" spans="1:1" x14ac:dyDescent="0.2">
      <c r="A503" s="29"/>
    </row>
    <row r="504" spans="1:1" x14ac:dyDescent="0.2">
      <c r="A504" s="29"/>
    </row>
    <row r="505" spans="1:1" x14ac:dyDescent="0.2">
      <c r="A505" s="29"/>
    </row>
    <row r="506" spans="1:1" x14ac:dyDescent="0.2">
      <c r="A506" s="29"/>
    </row>
    <row r="507" spans="1:1" x14ac:dyDescent="0.2">
      <c r="A507" s="29"/>
    </row>
    <row r="508" spans="1:1" x14ac:dyDescent="0.2">
      <c r="A508" s="29"/>
    </row>
    <row r="509" spans="1:1" x14ac:dyDescent="0.2">
      <c r="A509" s="29"/>
    </row>
    <row r="510" spans="1:1" x14ac:dyDescent="0.2">
      <c r="A510" s="29"/>
    </row>
    <row r="511" spans="1:1" x14ac:dyDescent="0.2">
      <c r="A511" s="29"/>
    </row>
    <row r="512" spans="1:1" x14ac:dyDescent="0.2">
      <c r="A512" s="29"/>
    </row>
    <row r="513" spans="1:1" x14ac:dyDescent="0.2">
      <c r="A513" s="29"/>
    </row>
    <row r="514" spans="1:1" x14ac:dyDescent="0.2">
      <c r="A514" s="29"/>
    </row>
    <row r="515" spans="1:1" x14ac:dyDescent="0.2">
      <c r="A515" s="29"/>
    </row>
    <row r="516" spans="1:1" x14ac:dyDescent="0.2">
      <c r="A516" s="29"/>
    </row>
    <row r="517" spans="1:1" x14ac:dyDescent="0.2">
      <c r="A517" s="29"/>
    </row>
    <row r="518" spans="1:1" x14ac:dyDescent="0.2">
      <c r="A518" s="29"/>
    </row>
    <row r="519" spans="1:1" x14ac:dyDescent="0.2">
      <c r="A519" s="29"/>
    </row>
    <row r="520" spans="1:1" x14ac:dyDescent="0.2">
      <c r="A520" s="29"/>
    </row>
    <row r="521" spans="1:1" x14ac:dyDescent="0.2">
      <c r="A521" s="29"/>
    </row>
    <row r="522" spans="1:1" x14ac:dyDescent="0.2">
      <c r="A522" s="29"/>
    </row>
    <row r="523" spans="1:1" x14ac:dyDescent="0.2">
      <c r="A523" s="29"/>
    </row>
    <row r="524" spans="1:1" x14ac:dyDescent="0.2">
      <c r="A524" s="29"/>
    </row>
    <row r="525" spans="1:1" x14ac:dyDescent="0.2">
      <c r="A525" s="29"/>
    </row>
    <row r="526" spans="1:1" x14ac:dyDescent="0.2">
      <c r="A526" s="29"/>
    </row>
    <row r="527" spans="1:1" x14ac:dyDescent="0.2">
      <c r="A527" s="29"/>
    </row>
    <row r="528" spans="1:1" x14ac:dyDescent="0.2">
      <c r="A528" s="29"/>
    </row>
    <row r="529" spans="1:1" x14ac:dyDescent="0.2">
      <c r="A529" s="29"/>
    </row>
    <row r="530" spans="1:1" x14ac:dyDescent="0.2">
      <c r="A530" s="29"/>
    </row>
    <row r="531" spans="1:1" x14ac:dyDescent="0.2">
      <c r="A531" s="29"/>
    </row>
    <row r="532" spans="1:1" x14ac:dyDescent="0.2">
      <c r="A532" s="29"/>
    </row>
    <row r="533" spans="1:1" x14ac:dyDescent="0.2">
      <c r="A533" s="29"/>
    </row>
    <row r="534" spans="1:1" x14ac:dyDescent="0.2">
      <c r="A534" s="29"/>
    </row>
    <row r="535" spans="1:1" x14ac:dyDescent="0.2">
      <c r="A535" s="29"/>
    </row>
    <row r="536" spans="1:1" x14ac:dyDescent="0.2">
      <c r="A536" s="29"/>
    </row>
    <row r="537" spans="1:1" x14ac:dyDescent="0.2">
      <c r="A537" s="29"/>
    </row>
    <row r="538" spans="1:1" x14ac:dyDescent="0.2">
      <c r="A538" s="29"/>
    </row>
    <row r="539" spans="1:1" x14ac:dyDescent="0.2">
      <c r="A539" s="29"/>
    </row>
    <row r="540" spans="1:1" x14ac:dyDescent="0.2">
      <c r="A540" s="29"/>
    </row>
    <row r="541" spans="1:1" x14ac:dyDescent="0.2">
      <c r="A541" s="29"/>
    </row>
    <row r="542" spans="1:1" x14ac:dyDescent="0.2">
      <c r="A542" s="29"/>
    </row>
    <row r="543" spans="1:1" x14ac:dyDescent="0.2">
      <c r="A543" s="29"/>
    </row>
    <row r="544" spans="1:1" x14ac:dyDescent="0.2">
      <c r="A544" s="29"/>
    </row>
    <row r="545" spans="1:1" x14ac:dyDescent="0.2">
      <c r="A545" s="29"/>
    </row>
    <row r="546" spans="1:1" x14ac:dyDescent="0.2">
      <c r="A546" s="29"/>
    </row>
    <row r="547" spans="1:1" x14ac:dyDescent="0.2">
      <c r="A547" s="29"/>
    </row>
    <row r="548" spans="1:1" x14ac:dyDescent="0.2">
      <c r="A548" s="29"/>
    </row>
    <row r="549" spans="1:1" x14ac:dyDescent="0.2">
      <c r="A549" s="29"/>
    </row>
    <row r="550" spans="1:1" x14ac:dyDescent="0.2">
      <c r="A550" s="29"/>
    </row>
    <row r="551" spans="1:1" x14ac:dyDescent="0.2">
      <c r="A551" s="29"/>
    </row>
    <row r="552" spans="1:1" x14ac:dyDescent="0.2">
      <c r="A552" s="29"/>
    </row>
    <row r="553" spans="1:1" x14ac:dyDescent="0.2">
      <c r="A553" s="29"/>
    </row>
    <row r="554" spans="1:1" x14ac:dyDescent="0.2">
      <c r="A554" s="29"/>
    </row>
    <row r="555" spans="1:1" x14ac:dyDescent="0.2">
      <c r="A555" s="29"/>
    </row>
    <row r="556" spans="1:1" x14ac:dyDescent="0.2">
      <c r="A556" s="29"/>
    </row>
    <row r="557" spans="1:1" x14ac:dyDescent="0.2">
      <c r="A557" s="29"/>
    </row>
    <row r="558" spans="1:1" x14ac:dyDescent="0.2">
      <c r="A558" s="29"/>
    </row>
    <row r="559" spans="1:1" x14ac:dyDescent="0.2">
      <c r="A559" s="29"/>
    </row>
    <row r="560" spans="1:1" x14ac:dyDescent="0.2">
      <c r="A560" s="29"/>
    </row>
    <row r="561" spans="1:1" x14ac:dyDescent="0.2">
      <c r="A561" s="29"/>
    </row>
    <row r="562" spans="1:1" x14ac:dyDescent="0.2">
      <c r="A562" s="29"/>
    </row>
    <row r="563" spans="1:1" x14ac:dyDescent="0.2">
      <c r="A563" s="29"/>
    </row>
    <row r="564" spans="1:1" x14ac:dyDescent="0.2">
      <c r="A564" s="29"/>
    </row>
    <row r="565" spans="1:1" x14ac:dyDescent="0.2">
      <c r="A565" s="29"/>
    </row>
    <row r="566" spans="1:1" x14ac:dyDescent="0.2">
      <c r="A566" s="29"/>
    </row>
    <row r="567" spans="1:1" x14ac:dyDescent="0.2">
      <c r="A567" s="29"/>
    </row>
    <row r="568" spans="1:1" x14ac:dyDescent="0.2">
      <c r="A568" s="29"/>
    </row>
    <row r="569" spans="1:1" x14ac:dyDescent="0.2">
      <c r="A569" s="29"/>
    </row>
    <row r="570" spans="1:1" x14ac:dyDescent="0.2">
      <c r="A570" s="29"/>
    </row>
    <row r="571" spans="1:1" x14ac:dyDescent="0.2">
      <c r="A571" s="29"/>
    </row>
    <row r="572" spans="1:1" x14ac:dyDescent="0.2">
      <c r="A572" s="29"/>
    </row>
    <row r="573" spans="1:1" x14ac:dyDescent="0.2">
      <c r="A573" s="29"/>
    </row>
    <row r="574" spans="1:1" x14ac:dyDescent="0.2">
      <c r="A574" s="29"/>
    </row>
    <row r="575" spans="1:1" x14ac:dyDescent="0.2">
      <c r="A575" s="29"/>
    </row>
    <row r="576" spans="1:1" x14ac:dyDescent="0.2">
      <c r="A576" s="29"/>
    </row>
    <row r="577" spans="1:1" x14ac:dyDescent="0.2">
      <c r="A577" s="29"/>
    </row>
    <row r="578" spans="1:1" x14ac:dyDescent="0.2">
      <c r="A578" s="29"/>
    </row>
    <row r="579" spans="1:1" x14ac:dyDescent="0.2">
      <c r="A579" s="29"/>
    </row>
    <row r="580" spans="1:1" x14ac:dyDescent="0.2">
      <c r="A580" s="29"/>
    </row>
    <row r="581" spans="1:1" x14ac:dyDescent="0.2">
      <c r="A581" s="29"/>
    </row>
    <row r="582" spans="1:1" x14ac:dyDescent="0.2">
      <c r="A582" s="29"/>
    </row>
    <row r="583" spans="1:1" x14ac:dyDescent="0.2">
      <c r="A583" s="29"/>
    </row>
    <row r="584" spans="1:1" x14ac:dyDescent="0.2">
      <c r="A584" s="29"/>
    </row>
    <row r="585" spans="1:1" x14ac:dyDescent="0.2">
      <c r="A585" s="29"/>
    </row>
    <row r="586" spans="1:1" x14ac:dyDescent="0.2">
      <c r="A586" s="29"/>
    </row>
    <row r="587" spans="1:1" x14ac:dyDescent="0.2">
      <c r="A587" s="29"/>
    </row>
    <row r="588" spans="1:1" x14ac:dyDescent="0.2">
      <c r="A588" s="29"/>
    </row>
    <row r="589" spans="1:1" x14ac:dyDescent="0.2">
      <c r="A589" s="29"/>
    </row>
    <row r="590" spans="1:1" x14ac:dyDescent="0.2">
      <c r="A590" s="29"/>
    </row>
    <row r="591" spans="1:1" x14ac:dyDescent="0.2">
      <c r="A591" s="29"/>
    </row>
    <row r="592" spans="1:1" x14ac:dyDescent="0.2">
      <c r="A592" s="29"/>
    </row>
    <row r="593" spans="1:1" x14ac:dyDescent="0.2">
      <c r="A593" s="29"/>
    </row>
    <row r="594" spans="1:1" x14ac:dyDescent="0.2">
      <c r="A594" s="29"/>
    </row>
    <row r="595" spans="1:1" x14ac:dyDescent="0.2">
      <c r="A595" s="29"/>
    </row>
    <row r="596" spans="1:1" x14ac:dyDescent="0.2">
      <c r="A596" s="29"/>
    </row>
    <row r="597" spans="1:1" x14ac:dyDescent="0.2">
      <c r="A597" s="29"/>
    </row>
    <row r="598" spans="1:1" x14ac:dyDescent="0.2">
      <c r="A598" s="29"/>
    </row>
    <row r="599" spans="1:1" x14ac:dyDescent="0.2">
      <c r="A599" s="29"/>
    </row>
    <row r="600" spans="1:1" x14ac:dyDescent="0.2">
      <c r="A600" s="29"/>
    </row>
    <row r="601" spans="1:1" x14ac:dyDescent="0.2">
      <c r="A601" s="29"/>
    </row>
    <row r="602" spans="1:1" x14ac:dyDescent="0.2">
      <c r="A602" s="29"/>
    </row>
    <row r="603" spans="1:1" x14ac:dyDescent="0.2">
      <c r="A603" s="29"/>
    </row>
    <row r="604" spans="1:1" x14ac:dyDescent="0.2">
      <c r="A604" s="29"/>
    </row>
    <row r="605" spans="1:1" x14ac:dyDescent="0.2">
      <c r="A605" s="29"/>
    </row>
    <row r="606" spans="1:1" x14ac:dyDescent="0.2">
      <c r="A606" s="29"/>
    </row>
    <row r="607" spans="1:1" x14ac:dyDescent="0.2">
      <c r="A607" s="29"/>
    </row>
    <row r="608" spans="1:1" x14ac:dyDescent="0.2">
      <c r="A608" s="29"/>
    </row>
    <row r="609" spans="1:1" x14ac:dyDescent="0.2">
      <c r="A609" s="29"/>
    </row>
    <row r="610" spans="1:1" x14ac:dyDescent="0.2">
      <c r="A610" s="29"/>
    </row>
    <row r="611" spans="1:1" x14ac:dyDescent="0.2">
      <c r="A611" s="29"/>
    </row>
    <row r="612" spans="1:1" x14ac:dyDescent="0.2">
      <c r="A612" s="29"/>
    </row>
    <row r="613" spans="1:1" x14ac:dyDescent="0.2">
      <c r="A613" s="29"/>
    </row>
    <row r="614" spans="1:1" x14ac:dyDescent="0.2">
      <c r="A614" s="29"/>
    </row>
    <row r="615" spans="1:1" x14ac:dyDescent="0.2">
      <c r="A615" s="29"/>
    </row>
    <row r="616" spans="1:1" x14ac:dyDescent="0.2">
      <c r="A616" s="29"/>
    </row>
    <row r="617" spans="1:1" x14ac:dyDescent="0.2">
      <c r="A617" s="29"/>
    </row>
    <row r="618" spans="1:1" x14ac:dyDescent="0.2">
      <c r="A618" s="29"/>
    </row>
    <row r="619" spans="1:1" x14ac:dyDescent="0.2">
      <c r="A619" s="29"/>
    </row>
    <row r="620" spans="1:1" x14ac:dyDescent="0.2">
      <c r="A620" s="29"/>
    </row>
    <row r="621" spans="1:1" x14ac:dyDescent="0.2">
      <c r="A621" s="29"/>
    </row>
    <row r="622" spans="1:1" x14ac:dyDescent="0.2">
      <c r="A622" s="29"/>
    </row>
    <row r="623" spans="1:1" x14ac:dyDescent="0.2">
      <c r="A623" s="29"/>
    </row>
    <row r="624" spans="1:1" x14ac:dyDescent="0.2">
      <c r="A624" s="29"/>
    </row>
    <row r="625" spans="1:1" x14ac:dyDescent="0.2">
      <c r="A625" s="29"/>
    </row>
    <row r="626" spans="1:1" x14ac:dyDescent="0.2">
      <c r="A626" s="29"/>
    </row>
    <row r="627" spans="1:1" x14ac:dyDescent="0.2">
      <c r="A627" s="29"/>
    </row>
    <row r="628" spans="1:1" x14ac:dyDescent="0.2">
      <c r="A628" s="29"/>
    </row>
    <row r="629" spans="1:1" x14ac:dyDescent="0.2">
      <c r="A629" s="29"/>
    </row>
    <row r="630" spans="1:1" x14ac:dyDescent="0.2">
      <c r="A630" s="29"/>
    </row>
    <row r="631" spans="1:1" x14ac:dyDescent="0.2">
      <c r="A631" s="29"/>
    </row>
    <row r="632" spans="1:1" x14ac:dyDescent="0.2">
      <c r="A632" s="29"/>
    </row>
    <row r="633" spans="1:1" x14ac:dyDescent="0.2">
      <c r="A633" s="29"/>
    </row>
    <row r="634" spans="1:1" x14ac:dyDescent="0.2">
      <c r="A634" s="29"/>
    </row>
    <row r="635" spans="1:1" x14ac:dyDescent="0.2">
      <c r="A635" s="29"/>
    </row>
    <row r="636" spans="1:1" x14ac:dyDescent="0.2">
      <c r="A636" s="29"/>
    </row>
    <row r="637" spans="1:1" x14ac:dyDescent="0.2">
      <c r="A637" s="29"/>
    </row>
    <row r="638" spans="1:1" x14ac:dyDescent="0.2">
      <c r="A638" s="29"/>
    </row>
    <row r="639" spans="1:1" x14ac:dyDescent="0.2">
      <c r="A639" s="29"/>
    </row>
    <row r="640" spans="1:1" x14ac:dyDescent="0.2">
      <c r="A640" s="29"/>
    </row>
    <row r="641" spans="1:1" x14ac:dyDescent="0.2">
      <c r="A641" s="29"/>
    </row>
    <row r="642" spans="1:1" x14ac:dyDescent="0.2">
      <c r="A642" s="29"/>
    </row>
    <row r="643" spans="1:1" x14ac:dyDescent="0.2">
      <c r="A643" s="29"/>
    </row>
    <row r="644" spans="1:1" x14ac:dyDescent="0.2">
      <c r="A644" s="29"/>
    </row>
    <row r="645" spans="1:1" x14ac:dyDescent="0.2">
      <c r="A645" s="29"/>
    </row>
    <row r="646" spans="1:1" x14ac:dyDescent="0.2">
      <c r="A646" s="29"/>
    </row>
    <row r="647" spans="1:1" x14ac:dyDescent="0.2">
      <c r="A647" s="29"/>
    </row>
    <row r="648" spans="1:1" x14ac:dyDescent="0.2">
      <c r="A648" s="29"/>
    </row>
    <row r="649" spans="1:1" x14ac:dyDescent="0.2">
      <c r="A649" s="29"/>
    </row>
    <row r="650" spans="1:1" x14ac:dyDescent="0.2">
      <c r="A650" s="29"/>
    </row>
    <row r="651" spans="1:1" x14ac:dyDescent="0.2">
      <c r="A651" s="29"/>
    </row>
    <row r="652" spans="1:1" x14ac:dyDescent="0.2">
      <c r="A652" s="29"/>
    </row>
    <row r="653" spans="1:1" x14ac:dyDescent="0.2">
      <c r="A653" s="29"/>
    </row>
    <row r="654" spans="1:1" x14ac:dyDescent="0.2">
      <c r="A654" s="29"/>
    </row>
    <row r="655" spans="1:1" x14ac:dyDescent="0.2">
      <c r="A655" s="29"/>
    </row>
    <row r="656" spans="1:1" x14ac:dyDescent="0.2">
      <c r="A656" s="29"/>
    </row>
    <row r="657" spans="1:1" x14ac:dyDescent="0.2">
      <c r="A657" s="29"/>
    </row>
    <row r="658" spans="1:1" x14ac:dyDescent="0.2">
      <c r="A658" s="29"/>
    </row>
    <row r="659" spans="1:1" x14ac:dyDescent="0.2">
      <c r="A659" s="29"/>
    </row>
    <row r="660" spans="1:1" x14ac:dyDescent="0.2">
      <c r="A660" s="29"/>
    </row>
    <row r="661" spans="1:1" x14ac:dyDescent="0.2">
      <c r="A661" s="29"/>
    </row>
    <row r="662" spans="1:1" x14ac:dyDescent="0.2">
      <c r="A662" s="29"/>
    </row>
    <row r="663" spans="1:1" x14ac:dyDescent="0.2">
      <c r="A663" s="29"/>
    </row>
    <row r="664" spans="1:1" x14ac:dyDescent="0.2">
      <c r="A664" s="29"/>
    </row>
    <row r="665" spans="1:1" x14ac:dyDescent="0.2">
      <c r="A665" s="29"/>
    </row>
    <row r="666" spans="1:1" x14ac:dyDescent="0.2">
      <c r="A666" s="29"/>
    </row>
    <row r="667" spans="1:1" x14ac:dyDescent="0.2">
      <c r="A667" s="29"/>
    </row>
    <row r="668" spans="1:1" x14ac:dyDescent="0.2">
      <c r="A668" s="29"/>
    </row>
    <row r="669" spans="1:1" x14ac:dyDescent="0.2">
      <c r="A669" s="29"/>
    </row>
    <row r="670" spans="1:1" x14ac:dyDescent="0.2">
      <c r="A670" s="29"/>
    </row>
    <row r="671" spans="1:1" x14ac:dyDescent="0.2">
      <c r="A671" s="29"/>
    </row>
    <row r="672" spans="1:1" x14ac:dyDescent="0.2">
      <c r="A672" s="29"/>
    </row>
    <row r="673" spans="1:1" x14ac:dyDescent="0.2">
      <c r="A673" s="29"/>
    </row>
    <row r="674" spans="1:1" x14ac:dyDescent="0.2">
      <c r="A674" s="29"/>
    </row>
    <row r="675" spans="1:1" x14ac:dyDescent="0.2">
      <c r="A675" s="29"/>
    </row>
    <row r="676" spans="1:1" x14ac:dyDescent="0.2">
      <c r="A676" s="29"/>
    </row>
    <row r="677" spans="1:1" x14ac:dyDescent="0.2">
      <c r="A677" s="29"/>
    </row>
    <row r="678" spans="1:1" x14ac:dyDescent="0.2">
      <c r="A678" s="29"/>
    </row>
    <row r="679" spans="1:1" x14ac:dyDescent="0.2">
      <c r="A679" s="29"/>
    </row>
    <row r="680" spans="1:1" x14ac:dyDescent="0.2">
      <c r="A680" s="29"/>
    </row>
    <row r="681" spans="1:1" x14ac:dyDescent="0.2">
      <c r="A681" s="29"/>
    </row>
    <row r="682" spans="1:1" x14ac:dyDescent="0.2">
      <c r="A682" s="29"/>
    </row>
    <row r="683" spans="1:1" x14ac:dyDescent="0.2">
      <c r="A683" s="29"/>
    </row>
    <row r="684" spans="1:1" x14ac:dyDescent="0.2">
      <c r="A684" s="29"/>
    </row>
    <row r="685" spans="1:1" x14ac:dyDescent="0.2">
      <c r="A685" s="29"/>
    </row>
    <row r="686" spans="1:1" x14ac:dyDescent="0.2">
      <c r="A686" s="29"/>
    </row>
    <row r="687" spans="1:1" x14ac:dyDescent="0.2">
      <c r="A687" s="29"/>
    </row>
    <row r="688" spans="1:1" x14ac:dyDescent="0.2">
      <c r="A688" s="29"/>
    </row>
    <row r="689" spans="1:1" x14ac:dyDescent="0.2">
      <c r="A689" s="29"/>
    </row>
    <row r="690" spans="1:1" x14ac:dyDescent="0.2">
      <c r="A690" s="29"/>
    </row>
    <row r="691" spans="1:1" x14ac:dyDescent="0.2">
      <c r="A691" s="29"/>
    </row>
    <row r="692" spans="1:1" x14ac:dyDescent="0.2">
      <c r="A692" s="29"/>
    </row>
    <row r="693" spans="1:1" x14ac:dyDescent="0.2">
      <c r="A693" s="29"/>
    </row>
    <row r="694" spans="1:1" x14ac:dyDescent="0.2">
      <c r="A694" s="29"/>
    </row>
    <row r="695" spans="1:1" x14ac:dyDescent="0.2">
      <c r="A695" s="29"/>
    </row>
    <row r="696" spans="1:1" x14ac:dyDescent="0.2">
      <c r="A696" s="29"/>
    </row>
    <row r="697" spans="1:1" x14ac:dyDescent="0.2">
      <c r="A697" s="29"/>
    </row>
    <row r="698" spans="1:1" x14ac:dyDescent="0.2">
      <c r="A698" s="29"/>
    </row>
    <row r="699" spans="1:1" x14ac:dyDescent="0.2">
      <c r="A699" s="29"/>
    </row>
    <row r="700" spans="1:1" x14ac:dyDescent="0.2">
      <c r="A700" s="29"/>
    </row>
    <row r="701" spans="1:1" x14ac:dyDescent="0.2">
      <c r="A701" s="29"/>
    </row>
    <row r="702" spans="1:1" x14ac:dyDescent="0.2">
      <c r="A702" s="29"/>
    </row>
    <row r="703" spans="1:1" x14ac:dyDescent="0.2">
      <c r="A703" s="29"/>
    </row>
    <row r="704" spans="1:1" x14ac:dyDescent="0.2">
      <c r="A704" s="29"/>
    </row>
    <row r="705" spans="1:1" x14ac:dyDescent="0.2">
      <c r="A705" s="29"/>
    </row>
    <row r="706" spans="1:1" x14ac:dyDescent="0.2">
      <c r="A706" s="29"/>
    </row>
    <row r="707" spans="1:1" x14ac:dyDescent="0.2">
      <c r="A707" s="29"/>
    </row>
    <row r="708" spans="1:1" x14ac:dyDescent="0.2">
      <c r="A708" s="29"/>
    </row>
    <row r="709" spans="1:1" x14ac:dyDescent="0.2">
      <c r="A709" s="29"/>
    </row>
    <row r="710" spans="1:1" x14ac:dyDescent="0.2">
      <c r="A710" s="29"/>
    </row>
    <row r="711" spans="1:1" x14ac:dyDescent="0.2">
      <c r="A711" s="29"/>
    </row>
    <row r="712" spans="1:1" x14ac:dyDescent="0.2">
      <c r="A712" s="29"/>
    </row>
    <row r="713" spans="1:1" x14ac:dyDescent="0.2">
      <c r="A713" s="29"/>
    </row>
    <row r="714" spans="1:1" x14ac:dyDescent="0.2">
      <c r="A714" s="29"/>
    </row>
    <row r="715" spans="1:1" x14ac:dyDescent="0.2">
      <c r="A715" s="29"/>
    </row>
    <row r="716" spans="1:1" x14ac:dyDescent="0.2">
      <c r="A716" s="29"/>
    </row>
    <row r="717" spans="1:1" x14ac:dyDescent="0.2">
      <c r="A717" s="29"/>
    </row>
    <row r="718" spans="1:1" x14ac:dyDescent="0.2">
      <c r="A718" s="29"/>
    </row>
    <row r="719" spans="1:1" x14ac:dyDescent="0.2">
      <c r="A719" s="29"/>
    </row>
    <row r="720" spans="1:1" x14ac:dyDescent="0.2">
      <c r="A720" s="29"/>
    </row>
    <row r="721" spans="1:1" x14ac:dyDescent="0.2">
      <c r="A721" s="29"/>
    </row>
    <row r="722" spans="1:1" x14ac:dyDescent="0.2">
      <c r="A722" s="29"/>
    </row>
    <row r="723" spans="1:1" x14ac:dyDescent="0.2">
      <c r="A723" s="29"/>
    </row>
    <row r="724" spans="1:1" x14ac:dyDescent="0.2">
      <c r="A724" s="29"/>
    </row>
    <row r="725" spans="1:1" x14ac:dyDescent="0.2">
      <c r="A725" s="29"/>
    </row>
    <row r="726" spans="1:1" x14ac:dyDescent="0.2">
      <c r="A726" s="29"/>
    </row>
    <row r="727" spans="1:1" x14ac:dyDescent="0.2">
      <c r="A727" s="29"/>
    </row>
    <row r="728" spans="1:1" x14ac:dyDescent="0.2">
      <c r="A728" s="29"/>
    </row>
    <row r="729" spans="1:1" x14ac:dyDescent="0.2">
      <c r="A729" s="29"/>
    </row>
    <row r="730" spans="1:1" x14ac:dyDescent="0.2">
      <c r="A730" s="29"/>
    </row>
    <row r="731" spans="1:1" x14ac:dyDescent="0.2">
      <c r="A731" s="29"/>
    </row>
    <row r="732" spans="1:1" x14ac:dyDescent="0.2">
      <c r="A732" s="29"/>
    </row>
    <row r="733" spans="1:1" x14ac:dyDescent="0.2">
      <c r="A733" s="29"/>
    </row>
    <row r="734" spans="1:1" x14ac:dyDescent="0.2">
      <c r="A734" s="29"/>
    </row>
    <row r="735" spans="1:1" x14ac:dyDescent="0.2">
      <c r="A735" s="29"/>
    </row>
    <row r="736" spans="1:1" x14ac:dyDescent="0.2">
      <c r="A736" s="29"/>
    </row>
    <row r="737" spans="1:1" x14ac:dyDescent="0.2">
      <c r="A737" s="29"/>
    </row>
    <row r="738" spans="1:1" x14ac:dyDescent="0.2">
      <c r="A738" s="29"/>
    </row>
    <row r="739" spans="1:1" x14ac:dyDescent="0.2">
      <c r="A739" s="29"/>
    </row>
    <row r="740" spans="1:1" x14ac:dyDescent="0.2">
      <c r="A740" s="29"/>
    </row>
    <row r="741" spans="1:1" x14ac:dyDescent="0.2">
      <c r="A741" s="29"/>
    </row>
    <row r="742" spans="1:1" x14ac:dyDescent="0.2">
      <c r="A742" s="29"/>
    </row>
    <row r="743" spans="1:1" x14ac:dyDescent="0.2">
      <c r="A743" s="29"/>
    </row>
    <row r="744" spans="1:1" x14ac:dyDescent="0.2">
      <c r="A744" s="29"/>
    </row>
    <row r="745" spans="1:1" x14ac:dyDescent="0.2">
      <c r="A745" s="29"/>
    </row>
    <row r="746" spans="1:1" x14ac:dyDescent="0.2">
      <c r="A746" s="29"/>
    </row>
    <row r="747" spans="1:1" x14ac:dyDescent="0.2">
      <c r="A747" s="29"/>
    </row>
    <row r="748" spans="1:1" x14ac:dyDescent="0.2">
      <c r="A748" s="29"/>
    </row>
    <row r="749" spans="1:1" x14ac:dyDescent="0.2">
      <c r="A749" s="29"/>
    </row>
    <row r="750" spans="1:1" x14ac:dyDescent="0.2">
      <c r="A750" s="29"/>
    </row>
    <row r="751" spans="1:1" x14ac:dyDescent="0.2">
      <c r="A751" s="29"/>
    </row>
    <row r="752" spans="1:1" x14ac:dyDescent="0.2">
      <c r="A752" s="29"/>
    </row>
    <row r="753" spans="1:1" x14ac:dyDescent="0.2">
      <c r="A753" s="29"/>
    </row>
    <row r="754" spans="1:1" x14ac:dyDescent="0.2">
      <c r="A754" s="29"/>
    </row>
    <row r="755" spans="1:1" x14ac:dyDescent="0.2">
      <c r="A755" s="29"/>
    </row>
    <row r="756" spans="1:1" x14ac:dyDescent="0.2">
      <c r="A756" s="29"/>
    </row>
    <row r="757" spans="1:1" x14ac:dyDescent="0.2">
      <c r="A757" s="29"/>
    </row>
    <row r="758" spans="1:1" x14ac:dyDescent="0.2">
      <c r="A758" s="29"/>
    </row>
    <row r="759" spans="1:1" x14ac:dyDescent="0.2">
      <c r="A759" s="29"/>
    </row>
    <row r="760" spans="1:1" x14ac:dyDescent="0.2">
      <c r="A760" s="29"/>
    </row>
    <row r="761" spans="1:1" x14ac:dyDescent="0.2">
      <c r="A761" s="29"/>
    </row>
    <row r="762" spans="1:1" x14ac:dyDescent="0.2">
      <c r="A762" s="29"/>
    </row>
    <row r="763" spans="1:1" x14ac:dyDescent="0.2">
      <c r="A763" s="29"/>
    </row>
    <row r="764" spans="1:1" x14ac:dyDescent="0.2">
      <c r="A764" s="29"/>
    </row>
    <row r="765" spans="1:1" x14ac:dyDescent="0.2">
      <c r="A765" s="29"/>
    </row>
    <row r="766" spans="1:1" x14ac:dyDescent="0.2">
      <c r="A766" s="29"/>
    </row>
    <row r="767" spans="1:1" x14ac:dyDescent="0.2">
      <c r="A767" s="29"/>
    </row>
    <row r="768" spans="1:1" x14ac:dyDescent="0.2">
      <c r="A768" s="29"/>
    </row>
    <row r="769" spans="1:1" x14ac:dyDescent="0.2">
      <c r="A769" s="29"/>
    </row>
    <row r="770" spans="1:1" x14ac:dyDescent="0.2">
      <c r="A770" s="29"/>
    </row>
    <row r="771" spans="1:1" x14ac:dyDescent="0.2">
      <c r="A771" s="29"/>
    </row>
    <row r="772" spans="1:1" x14ac:dyDescent="0.2">
      <c r="A772" s="29"/>
    </row>
    <row r="773" spans="1:1" x14ac:dyDescent="0.2">
      <c r="A773" s="29"/>
    </row>
    <row r="774" spans="1:1" x14ac:dyDescent="0.2">
      <c r="A774" s="29"/>
    </row>
    <row r="775" spans="1:1" x14ac:dyDescent="0.2">
      <c r="A775" s="29"/>
    </row>
    <row r="776" spans="1:1" x14ac:dyDescent="0.2">
      <c r="A776" s="29"/>
    </row>
    <row r="777" spans="1:1" x14ac:dyDescent="0.2">
      <c r="A777" s="29"/>
    </row>
    <row r="778" spans="1:1" x14ac:dyDescent="0.2">
      <c r="A778" s="29"/>
    </row>
    <row r="779" spans="1:1" x14ac:dyDescent="0.2">
      <c r="A779" s="29"/>
    </row>
    <row r="780" spans="1:1" x14ac:dyDescent="0.2">
      <c r="A780" s="29"/>
    </row>
    <row r="781" spans="1:1" x14ac:dyDescent="0.2">
      <c r="A781" s="29"/>
    </row>
    <row r="782" spans="1:1" x14ac:dyDescent="0.2">
      <c r="A782" s="29"/>
    </row>
    <row r="783" spans="1:1" x14ac:dyDescent="0.2">
      <c r="A783" s="29"/>
    </row>
    <row r="784" spans="1:1" x14ac:dyDescent="0.2">
      <c r="A784" s="29"/>
    </row>
    <row r="785" spans="1:1" x14ac:dyDescent="0.2">
      <c r="A785" s="29"/>
    </row>
    <row r="786" spans="1:1" x14ac:dyDescent="0.2">
      <c r="A786" s="29"/>
    </row>
    <row r="787" spans="1:1" x14ac:dyDescent="0.2">
      <c r="A787" s="29"/>
    </row>
    <row r="788" spans="1:1" x14ac:dyDescent="0.2">
      <c r="A788" s="29"/>
    </row>
    <row r="789" spans="1:1" x14ac:dyDescent="0.2">
      <c r="A789" s="29"/>
    </row>
    <row r="790" spans="1:1" x14ac:dyDescent="0.2">
      <c r="A790" s="29"/>
    </row>
    <row r="791" spans="1:1" x14ac:dyDescent="0.2">
      <c r="A791" s="29"/>
    </row>
    <row r="792" spans="1:1" x14ac:dyDescent="0.2">
      <c r="A792" s="29"/>
    </row>
    <row r="793" spans="1:1" x14ac:dyDescent="0.2">
      <c r="A793" s="29"/>
    </row>
    <row r="794" spans="1:1" x14ac:dyDescent="0.2">
      <c r="A794" s="29"/>
    </row>
    <row r="795" spans="1:1" x14ac:dyDescent="0.2">
      <c r="A795" s="29"/>
    </row>
    <row r="796" spans="1:1" x14ac:dyDescent="0.2">
      <c r="A796" s="29"/>
    </row>
    <row r="797" spans="1:1" x14ac:dyDescent="0.2">
      <c r="A797" s="29"/>
    </row>
    <row r="798" spans="1:1" x14ac:dyDescent="0.2">
      <c r="A798" s="29"/>
    </row>
    <row r="799" spans="1:1" x14ac:dyDescent="0.2">
      <c r="A799" s="29"/>
    </row>
    <row r="800" spans="1:1" x14ac:dyDescent="0.2">
      <c r="A800" s="29"/>
    </row>
    <row r="801" spans="1:1" x14ac:dyDescent="0.2">
      <c r="A801" s="29"/>
    </row>
    <row r="802" spans="1:1" x14ac:dyDescent="0.2">
      <c r="A802" s="29"/>
    </row>
    <row r="803" spans="1:1" x14ac:dyDescent="0.2">
      <c r="A803" s="29"/>
    </row>
    <row r="804" spans="1:1" x14ac:dyDescent="0.2">
      <c r="A804" s="29"/>
    </row>
    <row r="805" spans="1:1" x14ac:dyDescent="0.2">
      <c r="A805" s="29"/>
    </row>
    <row r="806" spans="1:1" x14ac:dyDescent="0.2">
      <c r="A806" s="29"/>
    </row>
    <row r="807" spans="1:1" x14ac:dyDescent="0.2">
      <c r="A807" s="29"/>
    </row>
    <row r="808" spans="1:1" x14ac:dyDescent="0.2">
      <c r="A808" s="29"/>
    </row>
    <row r="809" spans="1:1" x14ac:dyDescent="0.2">
      <c r="A809" s="29"/>
    </row>
    <row r="810" spans="1:1" x14ac:dyDescent="0.2">
      <c r="A810" s="29"/>
    </row>
    <row r="811" spans="1:1" x14ac:dyDescent="0.2">
      <c r="A811" s="29"/>
    </row>
    <row r="812" spans="1:1" x14ac:dyDescent="0.2">
      <c r="A812" s="29"/>
    </row>
    <row r="813" spans="1:1" x14ac:dyDescent="0.2">
      <c r="A813" s="29"/>
    </row>
    <row r="814" spans="1:1" x14ac:dyDescent="0.2">
      <c r="A814" s="29"/>
    </row>
    <row r="815" spans="1:1" x14ac:dyDescent="0.2">
      <c r="A815" s="29"/>
    </row>
    <row r="816" spans="1:1" x14ac:dyDescent="0.2">
      <c r="A816" s="29"/>
    </row>
    <row r="817" spans="1:1" x14ac:dyDescent="0.2">
      <c r="A817" s="29"/>
    </row>
    <row r="818" spans="1:1" x14ac:dyDescent="0.2">
      <c r="A818" s="29"/>
    </row>
    <row r="819" spans="1:1" x14ac:dyDescent="0.2">
      <c r="A819" s="29"/>
    </row>
    <row r="820" spans="1:1" x14ac:dyDescent="0.2">
      <c r="A820" s="29"/>
    </row>
    <row r="821" spans="1:1" x14ac:dyDescent="0.2">
      <c r="A821" s="29"/>
    </row>
    <row r="822" spans="1:1" x14ac:dyDescent="0.2">
      <c r="A822" s="29"/>
    </row>
    <row r="823" spans="1:1" x14ac:dyDescent="0.2">
      <c r="A823" s="29"/>
    </row>
    <row r="824" spans="1:1" x14ac:dyDescent="0.2">
      <c r="A824" s="29"/>
    </row>
    <row r="825" spans="1:1" x14ac:dyDescent="0.2">
      <c r="A825" s="29"/>
    </row>
    <row r="826" spans="1:1" x14ac:dyDescent="0.2">
      <c r="A826" s="29"/>
    </row>
    <row r="827" spans="1:1" x14ac:dyDescent="0.2">
      <c r="A827" s="29"/>
    </row>
    <row r="828" spans="1:1" x14ac:dyDescent="0.2">
      <c r="A828" s="29"/>
    </row>
    <row r="829" spans="1:1" x14ac:dyDescent="0.2">
      <c r="A829" s="29"/>
    </row>
    <row r="830" spans="1:1" x14ac:dyDescent="0.2">
      <c r="A830" s="29"/>
    </row>
    <row r="831" spans="1:1" x14ac:dyDescent="0.2">
      <c r="A831" s="29"/>
    </row>
    <row r="832" spans="1:1" x14ac:dyDescent="0.2">
      <c r="A832" s="29"/>
    </row>
    <row r="833" spans="1:1" x14ac:dyDescent="0.2">
      <c r="A833" s="29"/>
    </row>
    <row r="834" spans="1:1" x14ac:dyDescent="0.2">
      <c r="A834" s="29"/>
    </row>
    <row r="835" spans="1:1" x14ac:dyDescent="0.2">
      <c r="A835" s="29"/>
    </row>
    <row r="836" spans="1:1" x14ac:dyDescent="0.2">
      <c r="A836" s="29"/>
    </row>
    <row r="837" spans="1:1" x14ac:dyDescent="0.2">
      <c r="A837" s="29"/>
    </row>
    <row r="838" spans="1:1" x14ac:dyDescent="0.2">
      <c r="A838" s="29"/>
    </row>
    <row r="839" spans="1:1" x14ac:dyDescent="0.2">
      <c r="A839" s="29"/>
    </row>
    <row r="840" spans="1:1" x14ac:dyDescent="0.2">
      <c r="A840" s="29"/>
    </row>
    <row r="841" spans="1:1" x14ac:dyDescent="0.2">
      <c r="A841" s="29"/>
    </row>
    <row r="842" spans="1:1" x14ac:dyDescent="0.2">
      <c r="A842" s="29"/>
    </row>
    <row r="843" spans="1:1" x14ac:dyDescent="0.2">
      <c r="A843" s="29"/>
    </row>
    <row r="844" spans="1:1" x14ac:dyDescent="0.2">
      <c r="A844" s="29"/>
    </row>
    <row r="845" spans="1:1" x14ac:dyDescent="0.2">
      <c r="A845" s="29"/>
    </row>
    <row r="846" spans="1:1" x14ac:dyDescent="0.2">
      <c r="A846" s="29"/>
    </row>
    <row r="847" spans="1:1" x14ac:dyDescent="0.2">
      <c r="A847" s="29"/>
    </row>
    <row r="848" spans="1:1" x14ac:dyDescent="0.2">
      <c r="A848" s="29"/>
    </row>
    <row r="849" spans="1:1" x14ac:dyDescent="0.2">
      <c r="A849" s="29"/>
    </row>
    <row r="850" spans="1:1" x14ac:dyDescent="0.2">
      <c r="A850" s="29"/>
    </row>
    <row r="851" spans="1:1" x14ac:dyDescent="0.2">
      <c r="A851" s="29"/>
    </row>
    <row r="852" spans="1:1" x14ac:dyDescent="0.2">
      <c r="A852" s="29"/>
    </row>
    <row r="853" spans="1:1" x14ac:dyDescent="0.2">
      <c r="A853" s="29"/>
    </row>
    <row r="854" spans="1:1" x14ac:dyDescent="0.2">
      <c r="A854" s="29"/>
    </row>
    <row r="855" spans="1:1" x14ac:dyDescent="0.2">
      <c r="A855" s="29"/>
    </row>
    <row r="856" spans="1:1" x14ac:dyDescent="0.2">
      <c r="A856" s="29"/>
    </row>
    <row r="857" spans="1:1" x14ac:dyDescent="0.2">
      <c r="A857" s="29"/>
    </row>
    <row r="858" spans="1:1" x14ac:dyDescent="0.2">
      <c r="A858" s="29"/>
    </row>
    <row r="859" spans="1:1" x14ac:dyDescent="0.2">
      <c r="A859" s="29"/>
    </row>
    <row r="860" spans="1:1" x14ac:dyDescent="0.2">
      <c r="A860" s="29"/>
    </row>
    <row r="861" spans="1:1" x14ac:dyDescent="0.2">
      <c r="A861" s="29"/>
    </row>
    <row r="862" spans="1:1" x14ac:dyDescent="0.2">
      <c r="A862" s="29"/>
    </row>
    <row r="863" spans="1:1" x14ac:dyDescent="0.2">
      <c r="A863" s="29"/>
    </row>
    <row r="864" spans="1:1" x14ac:dyDescent="0.2">
      <c r="A864" s="29"/>
    </row>
    <row r="865" spans="1:1" x14ac:dyDescent="0.2">
      <c r="A865" s="29"/>
    </row>
    <row r="866" spans="1:1" x14ac:dyDescent="0.2">
      <c r="A866" s="29"/>
    </row>
    <row r="867" spans="1:1" x14ac:dyDescent="0.2">
      <c r="A867" s="29"/>
    </row>
    <row r="868" spans="1:1" x14ac:dyDescent="0.2">
      <c r="A868" s="29"/>
    </row>
    <row r="869" spans="1:1" x14ac:dyDescent="0.2">
      <c r="A869" s="29"/>
    </row>
    <row r="870" spans="1:1" x14ac:dyDescent="0.2">
      <c r="A870" s="29"/>
    </row>
    <row r="871" spans="1:1" x14ac:dyDescent="0.2">
      <c r="A871" s="29"/>
    </row>
    <row r="872" spans="1:1" x14ac:dyDescent="0.2">
      <c r="A872" s="29"/>
    </row>
    <row r="873" spans="1:1" x14ac:dyDescent="0.2">
      <c r="A873" s="29"/>
    </row>
    <row r="874" spans="1:1" x14ac:dyDescent="0.2">
      <c r="A874" s="29"/>
    </row>
    <row r="875" spans="1:1" x14ac:dyDescent="0.2">
      <c r="A875" s="29"/>
    </row>
    <row r="876" spans="1:1" x14ac:dyDescent="0.2">
      <c r="A876" s="29"/>
    </row>
    <row r="877" spans="1:1" x14ac:dyDescent="0.2">
      <c r="A877" s="29"/>
    </row>
    <row r="878" spans="1:1" x14ac:dyDescent="0.2">
      <c r="A878" s="29"/>
    </row>
    <row r="879" spans="1:1" x14ac:dyDescent="0.2">
      <c r="A879" s="29"/>
    </row>
    <row r="880" spans="1:1" x14ac:dyDescent="0.2">
      <c r="A880" s="29"/>
    </row>
    <row r="881" spans="1:1" x14ac:dyDescent="0.2">
      <c r="A881" s="29"/>
    </row>
    <row r="882" spans="1:1" x14ac:dyDescent="0.2">
      <c r="A882" s="29"/>
    </row>
    <row r="883" spans="1:1" x14ac:dyDescent="0.2">
      <c r="A883" s="29"/>
    </row>
    <row r="884" spans="1:1" x14ac:dyDescent="0.2">
      <c r="A884" s="29"/>
    </row>
    <row r="885" spans="1:1" x14ac:dyDescent="0.2">
      <c r="A885" s="29"/>
    </row>
    <row r="886" spans="1:1" x14ac:dyDescent="0.2">
      <c r="A886" s="29"/>
    </row>
    <row r="887" spans="1:1" x14ac:dyDescent="0.2">
      <c r="A887" s="29"/>
    </row>
    <row r="888" spans="1:1" x14ac:dyDescent="0.2">
      <c r="A888" s="29"/>
    </row>
    <row r="889" spans="1:1" x14ac:dyDescent="0.2">
      <c r="A889" s="29"/>
    </row>
    <row r="890" spans="1:1" x14ac:dyDescent="0.2">
      <c r="A890" s="29"/>
    </row>
    <row r="891" spans="1:1" x14ac:dyDescent="0.2">
      <c r="A891" s="29"/>
    </row>
    <row r="892" spans="1:1" x14ac:dyDescent="0.2">
      <c r="A892" s="29"/>
    </row>
    <row r="893" spans="1:1" x14ac:dyDescent="0.2">
      <c r="A893" s="29"/>
    </row>
    <row r="894" spans="1:1" x14ac:dyDescent="0.2">
      <c r="A894" s="29"/>
    </row>
    <row r="895" spans="1:1" x14ac:dyDescent="0.2">
      <c r="A895" s="29"/>
    </row>
    <row r="896" spans="1:1" x14ac:dyDescent="0.2">
      <c r="A896" s="29"/>
    </row>
    <row r="897" spans="1:1" x14ac:dyDescent="0.2">
      <c r="A897" s="29"/>
    </row>
    <row r="898" spans="1:1" x14ac:dyDescent="0.2">
      <c r="A898" s="29"/>
    </row>
    <row r="899" spans="1:1" x14ac:dyDescent="0.2">
      <c r="A899" s="29"/>
    </row>
    <row r="900" spans="1:1" x14ac:dyDescent="0.2">
      <c r="A900" s="29"/>
    </row>
    <row r="901" spans="1:1" x14ac:dyDescent="0.2">
      <c r="A901" s="29"/>
    </row>
    <row r="902" spans="1:1" x14ac:dyDescent="0.2">
      <c r="A902" s="29"/>
    </row>
    <row r="903" spans="1:1" x14ac:dyDescent="0.2">
      <c r="A903" s="29"/>
    </row>
    <row r="904" spans="1:1" x14ac:dyDescent="0.2">
      <c r="A904" s="29"/>
    </row>
    <row r="905" spans="1:1" x14ac:dyDescent="0.2">
      <c r="A905" s="29"/>
    </row>
    <row r="906" spans="1:1" x14ac:dyDescent="0.2">
      <c r="A906" s="29"/>
    </row>
    <row r="907" spans="1:1" x14ac:dyDescent="0.2">
      <c r="A907" s="29"/>
    </row>
    <row r="908" spans="1:1" x14ac:dyDescent="0.2">
      <c r="A908" s="29"/>
    </row>
    <row r="909" spans="1:1" x14ac:dyDescent="0.2">
      <c r="A909" s="29"/>
    </row>
    <row r="910" spans="1:1" x14ac:dyDescent="0.2">
      <c r="A910" s="29"/>
    </row>
    <row r="911" spans="1:1" x14ac:dyDescent="0.2">
      <c r="A911" s="29"/>
    </row>
    <row r="912" spans="1:1" x14ac:dyDescent="0.2">
      <c r="A912" s="29"/>
    </row>
    <row r="913" spans="1:1" x14ac:dyDescent="0.2">
      <c r="A913" s="29"/>
    </row>
    <row r="914" spans="1:1" x14ac:dyDescent="0.2">
      <c r="A914" s="29"/>
    </row>
    <row r="915" spans="1:1" x14ac:dyDescent="0.2">
      <c r="A915" s="29"/>
    </row>
    <row r="916" spans="1:1" x14ac:dyDescent="0.2">
      <c r="A916" s="29"/>
    </row>
    <row r="917" spans="1:1" x14ac:dyDescent="0.2">
      <c r="A917" s="29"/>
    </row>
    <row r="918" spans="1:1" x14ac:dyDescent="0.2">
      <c r="A918" s="29"/>
    </row>
    <row r="953" spans="1:15" x14ac:dyDescent="0.2">
      <c r="B953"/>
      <c r="C953"/>
      <c r="E953" s="2"/>
    </row>
    <row r="954" spans="1:15" x14ac:dyDescent="0.2">
      <c r="A954" s="49"/>
      <c r="B954" s="48"/>
      <c r="C954" s="48"/>
      <c r="D954" s="50"/>
      <c r="E954" s="50"/>
      <c r="F954" s="50"/>
      <c r="G954" s="48"/>
      <c r="H954" s="50"/>
      <c r="I954" s="50"/>
      <c r="J954" s="48"/>
      <c r="K954" s="48"/>
      <c r="L954" s="48"/>
      <c r="M954" s="48"/>
      <c r="N954" s="48"/>
      <c r="O954" s="48"/>
    </row>
    <row r="955" spans="1:15" x14ac:dyDescent="0.2">
      <c r="A955" s="49"/>
      <c r="B955" s="48"/>
      <c r="C955" s="48"/>
      <c r="D955" s="50"/>
      <c r="E955" s="50"/>
      <c r="F955" s="50"/>
      <c r="G955" s="48"/>
      <c r="H955" s="50"/>
      <c r="I955" s="48"/>
      <c r="J955" s="48"/>
      <c r="K955" s="48"/>
      <c r="L955" s="48"/>
      <c r="M955" s="48"/>
      <c r="N955" s="48"/>
      <c r="O955" s="48"/>
    </row>
    <row r="956" spans="1:15" x14ac:dyDescent="0.2">
      <c r="A956" s="49"/>
      <c r="B956" s="48"/>
      <c r="C956" s="48"/>
      <c r="D956" s="50"/>
      <c r="E956" s="50"/>
      <c r="F956" s="50"/>
      <c r="G956" s="48"/>
      <c r="H956" s="50"/>
      <c r="I956" s="50"/>
      <c r="J956" s="48"/>
      <c r="K956" s="48"/>
      <c r="L956" s="48"/>
      <c r="M956" s="48"/>
      <c r="N956" s="48"/>
      <c r="O956" s="48"/>
    </row>
    <row r="957" spans="1:15" x14ac:dyDescent="0.2">
      <c r="A957" s="49"/>
      <c r="B957" s="48"/>
      <c r="C957" s="48"/>
      <c r="D957" s="50"/>
      <c r="E957" s="50"/>
      <c r="F957" s="50"/>
      <c r="G957" s="48"/>
      <c r="H957" s="50"/>
      <c r="I957" s="50"/>
      <c r="J957" s="48"/>
      <c r="K957" s="48"/>
      <c r="L957" s="48"/>
      <c r="M957" s="48"/>
      <c r="N957" s="48"/>
      <c r="O957" s="48"/>
    </row>
    <row r="958" spans="1:15" x14ac:dyDescent="0.2">
      <c r="A958" s="49"/>
      <c r="B958" s="48"/>
      <c r="C958" s="48"/>
      <c r="D958" s="50"/>
      <c r="E958" s="50"/>
      <c r="F958" s="50"/>
      <c r="G958" s="48"/>
      <c r="H958" s="50"/>
      <c r="I958" s="48"/>
      <c r="J958" s="48"/>
      <c r="K958" s="48"/>
      <c r="L958" s="48"/>
      <c r="M958" s="48"/>
      <c r="N958" s="48"/>
      <c r="O958" s="48"/>
    </row>
    <row r="959" spans="1:15" x14ac:dyDescent="0.2">
      <c r="A959" s="49"/>
      <c r="B959" s="48"/>
      <c r="C959" s="48"/>
      <c r="D959" s="50"/>
      <c r="E959" s="50"/>
      <c r="F959" s="50"/>
      <c r="G959" s="48"/>
      <c r="H959" s="50"/>
      <c r="I959" s="48"/>
      <c r="J959" s="48"/>
      <c r="K959" s="48"/>
      <c r="L959" s="48"/>
      <c r="M959" s="48"/>
      <c r="N959" s="48"/>
      <c r="O959" s="48"/>
    </row>
    <row r="960" spans="1:15" x14ac:dyDescent="0.2">
      <c r="A960" s="49"/>
      <c r="B960" s="48"/>
      <c r="C960" s="48"/>
      <c r="D960" s="50"/>
      <c r="E960" s="50"/>
      <c r="F960" s="50"/>
      <c r="G960" s="48"/>
      <c r="H960" s="50"/>
      <c r="I960" s="50"/>
      <c r="J960" s="48"/>
      <c r="K960" s="48"/>
      <c r="L960" s="48"/>
      <c r="M960" s="48"/>
      <c r="N960" s="48"/>
      <c r="O960" s="48"/>
    </row>
    <row r="961" spans="1:15" x14ac:dyDescent="0.2">
      <c r="A961" s="49"/>
      <c r="B961" s="48"/>
      <c r="C961" s="48"/>
      <c r="D961" s="50"/>
      <c r="E961" s="50"/>
      <c r="F961" s="50"/>
      <c r="G961" s="51"/>
      <c r="H961" s="50"/>
      <c r="I961" s="50"/>
      <c r="J961" s="48"/>
      <c r="K961" s="48"/>
      <c r="L961" s="48"/>
      <c r="M961" s="48"/>
      <c r="N961" s="48"/>
      <c r="O961" s="48"/>
    </row>
  </sheetData>
  <phoneticPr fontId="1"/>
  <dataValidations count="3">
    <dataValidation imeMode="halfKatakana" allowBlank="1" showInputMessage="1" showErrorMessage="1" sqref="J1:K1 JF1:JG1 TB1:TC1 ACX1:ACY1 AMT1:AMU1 AWP1:AWQ1 BGL1:BGM1 BQH1:BQI1 CAD1:CAE1 CJZ1:CKA1 CTV1:CTW1 DDR1:DDS1 DNN1:DNO1 DXJ1:DXK1 EHF1:EHG1 ERB1:ERC1 FAX1:FAY1 FKT1:FKU1 FUP1:FUQ1 GEL1:GEM1 GOH1:GOI1 GYD1:GYE1 HHZ1:HIA1 HRV1:HRW1 IBR1:IBS1 ILN1:ILO1 IVJ1:IVK1 JFF1:JFG1 JPB1:JPC1 JYX1:JYY1 KIT1:KIU1 KSP1:KSQ1 LCL1:LCM1 LMH1:LMI1 LWD1:LWE1 MFZ1:MGA1 MPV1:MPW1 MZR1:MZS1 NJN1:NJO1 NTJ1:NTK1 ODF1:ODG1 ONB1:ONC1 OWX1:OWY1 PGT1:PGU1 PQP1:PQQ1 QAL1:QAM1 QKH1:QKI1 QUD1:QUE1 RDZ1:REA1 RNV1:RNW1 RXR1:RXS1 SHN1:SHO1 SRJ1:SRK1 TBF1:TBG1 TLB1:TLC1 TUX1:TUY1 UET1:UEU1 UOP1:UOQ1 UYL1:UYM1 VIH1:VII1 VSD1:VSE1 WBZ1:WCA1 WLV1:WLW1 WVR1:WVS1 J466:K467 JF466:JG467 TB466:TC467 ACX466:ACY467 AMT466:AMU467 AWP466:AWQ467 BGL466:BGM467 BQH466:BQI467 CAD466:CAE467 CJZ466:CKA467 CTV466:CTW467 DDR466:DDS467 DNN466:DNO467 DXJ466:DXK467 EHF466:EHG467 ERB466:ERC467 FAX466:FAY467 FKT466:FKU467 FUP466:FUQ467 GEL466:GEM467 GOH466:GOI467 GYD466:GYE467 HHZ466:HIA467 HRV466:HRW467 IBR466:IBS467 ILN466:ILO467 IVJ466:IVK467 JFF466:JFG467 JPB466:JPC467 JYX466:JYY467 KIT466:KIU467 KSP466:KSQ467 LCL466:LCM467 LMH466:LMI467 LWD466:LWE467 MFZ466:MGA467 MPV466:MPW467 MZR466:MZS467 NJN466:NJO467 NTJ466:NTK467 ODF466:ODG467 ONB466:ONC467 OWX466:OWY467 PGT466:PGU467 PQP466:PQQ467 QAL466:QAM467 QKH466:QKI467 QUD466:QUE467 RDZ466:REA467 RNV466:RNW467 RXR466:RXS467 SHN466:SHO467 SRJ466:SRK467 TBF466:TBG467 TLB466:TLC467 TUX466:TUY467 UET466:UEU467 UOP466:UOQ467 UYL466:UYM467 VIH466:VII467 VSD466:VSE467 WBZ466:WCA467 WLV466:WLW467 WVR466:WVS467" xr:uid="{00000000-0002-0000-0000-000000000000}"/>
    <dataValidation type="whole" imeMode="halfAlpha" allowBlank="1" showInputMessage="1" showErrorMessage="1" sqref="F953" xr:uid="{00000000-0002-0000-0000-000001000000}">
      <formula1>1</formula1>
      <formula2>3</formula2>
    </dataValidation>
    <dataValidation type="list" allowBlank="1" showInputMessage="1" showErrorMessage="1" sqref="H4:H6" xr:uid="{6F7AF3FC-C29B-4868-A8C6-4489FF87754C}">
      <formula1>"新規,紛失"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74"/>
  <sheetViews>
    <sheetView workbookViewId="0">
      <selection activeCell="A6" sqref="A6"/>
    </sheetView>
  </sheetViews>
  <sheetFormatPr defaultRowHeight="13" x14ac:dyDescent="0.2"/>
  <cols>
    <col min="3" max="3" width="9" style="19"/>
    <col min="4" max="4" width="9" style="2"/>
    <col min="5" max="5" width="11" style="2" bestFit="1" customWidth="1"/>
    <col min="6" max="8" width="9" style="2"/>
    <col min="12" max="13" width="9" style="19"/>
    <col min="15" max="15" width="9" style="2"/>
    <col min="261" max="261" width="11" bestFit="1" customWidth="1"/>
    <col min="517" max="517" width="11" bestFit="1" customWidth="1"/>
    <col min="773" max="773" width="11" bestFit="1" customWidth="1"/>
    <col min="1029" max="1029" width="11" bestFit="1" customWidth="1"/>
    <col min="1285" max="1285" width="11" bestFit="1" customWidth="1"/>
    <col min="1541" max="1541" width="11" bestFit="1" customWidth="1"/>
    <col min="1797" max="1797" width="11" bestFit="1" customWidth="1"/>
    <col min="2053" max="2053" width="11" bestFit="1" customWidth="1"/>
    <col min="2309" max="2309" width="11" bestFit="1" customWidth="1"/>
    <col min="2565" max="2565" width="11" bestFit="1" customWidth="1"/>
    <col min="2821" max="2821" width="11" bestFit="1" customWidth="1"/>
    <col min="3077" max="3077" width="11" bestFit="1" customWidth="1"/>
    <col min="3333" max="3333" width="11" bestFit="1" customWidth="1"/>
    <col min="3589" max="3589" width="11" bestFit="1" customWidth="1"/>
    <col min="3845" max="3845" width="11" bestFit="1" customWidth="1"/>
    <col min="4101" max="4101" width="11" bestFit="1" customWidth="1"/>
    <col min="4357" max="4357" width="11" bestFit="1" customWidth="1"/>
    <col min="4613" max="4613" width="11" bestFit="1" customWidth="1"/>
    <col min="4869" max="4869" width="11" bestFit="1" customWidth="1"/>
    <col min="5125" max="5125" width="11" bestFit="1" customWidth="1"/>
    <col min="5381" max="5381" width="11" bestFit="1" customWidth="1"/>
    <col min="5637" max="5637" width="11" bestFit="1" customWidth="1"/>
    <col min="5893" max="5893" width="11" bestFit="1" customWidth="1"/>
    <col min="6149" max="6149" width="11" bestFit="1" customWidth="1"/>
    <col min="6405" max="6405" width="11" bestFit="1" customWidth="1"/>
    <col min="6661" max="6661" width="11" bestFit="1" customWidth="1"/>
    <col min="6917" max="6917" width="11" bestFit="1" customWidth="1"/>
    <col min="7173" max="7173" width="11" bestFit="1" customWidth="1"/>
    <col min="7429" max="7429" width="11" bestFit="1" customWidth="1"/>
    <col min="7685" max="7685" width="11" bestFit="1" customWidth="1"/>
    <col min="7941" max="7941" width="11" bestFit="1" customWidth="1"/>
    <col min="8197" max="8197" width="11" bestFit="1" customWidth="1"/>
    <col min="8453" max="8453" width="11" bestFit="1" customWidth="1"/>
    <col min="8709" max="8709" width="11" bestFit="1" customWidth="1"/>
    <col min="8965" max="8965" width="11" bestFit="1" customWidth="1"/>
    <col min="9221" max="9221" width="11" bestFit="1" customWidth="1"/>
    <col min="9477" max="9477" width="11" bestFit="1" customWidth="1"/>
    <col min="9733" max="9733" width="11" bestFit="1" customWidth="1"/>
    <col min="9989" max="9989" width="11" bestFit="1" customWidth="1"/>
    <col min="10245" max="10245" width="11" bestFit="1" customWidth="1"/>
    <col min="10501" max="10501" width="11" bestFit="1" customWidth="1"/>
    <col min="10757" max="10757" width="11" bestFit="1" customWidth="1"/>
    <col min="11013" max="11013" width="11" bestFit="1" customWidth="1"/>
    <col min="11269" max="11269" width="11" bestFit="1" customWidth="1"/>
    <col min="11525" max="11525" width="11" bestFit="1" customWidth="1"/>
    <col min="11781" max="11781" width="11" bestFit="1" customWidth="1"/>
    <col min="12037" max="12037" width="11" bestFit="1" customWidth="1"/>
    <col min="12293" max="12293" width="11" bestFit="1" customWidth="1"/>
    <col min="12549" max="12549" width="11" bestFit="1" customWidth="1"/>
    <col min="12805" max="12805" width="11" bestFit="1" customWidth="1"/>
    <col min="13061" max="13061" width="11" bestFit="1" customWidth="1"/>
    <col min="13317" max="13317" width="11" bestFit="1" customWidth="1"/>
    <col min="13573" max="13573" width="11" bestFit="1" customWidth="1"/>
    <col min="13829" max="13829" width="11" bestFit="1" customWidth="1"/>
    <col min="14085" max="14085" width="11" bestFit="1" customWidth="1"/>
    <col min="14341" max="14341" width="11" bestFit="1" customWidth="1"/>
    <col min="14597" max="14597" width="11" bestFit="1" customWidth="1"/>
    <col min="14853" max="14853" width="11" bestFit="1" customWidth="1"/>
    <col min="15109" max="15109" width="11" bestFit="1" customWidth="1"/>
    <col min="15365" max="15365" width="11" bestFit="1" customWidth="1"/>
    <col min="15621" max="15621" width="11" bestFit="1" customWidth="1"/>
    <col min="15877" max="15877" width="11" bestFit="1" customWidth="1"/>
    <col min="16133" max="16133" width="11" bestFit="1" customWidth="1"/>
  </cols>
  <sheetData>
    <row r="1" spans="1:15" x14ac:dyDescent="0.2">
      <c r="A1" s="27" t="s">
        <v>172</v>
      </c>
      <c r="B1" s="27" t="s">
        <v>173</v>
      </c>
      <c r="C1" s="25" t="s">
        <v>174</v>
      </c>
      <c r="D1" s="27" t="s">
        <v>175</v>
      </c>
      <c r="E1" s="27" t="s">
        <v>176</v>
      </c>
      <c r="F1" s="27" t="s">
        <v>177</v>
      </c>
      <c r="G1" s="27" t="s">
        <v>178</v>
      </c>
      <c r="H1" s="27" t="s">
        <v>179</v>
      </c>
      <c r="I1" s="27" t="s">
        <v>180</v>
      </c>
      <c r="J1" s="27" t="s">
        <v>181</v>
      </c>
      <c r="K1" s="27" t="s">
        <v>182</v>
      </c>
      <c r="L1" s="25" t="s">
        <v>23</v>
      </c>
      <c r="M1" s="25" t="s">
        <v>24</v>
      </c>
      <c r="N1" s="27" t="s">
        <v>183</v>
      </c>
      <c r="O1" s="28" t="s">
        <v>184</v>
      </c>
    </row>
    <row r="2" spans="1:15" x14ac:dyDescent="0.2">
      <c r="A2" s="59">
        <v>2345</v>
      </c>
      <c r="B2" s="60" t="s">
        <v>288</v>
      </c>
      <c r="C2" s="61" t="s">
        <v>289</v>
      </c>
      <c r="D2" s="60" t="s">
        <v>290</v>
      </c>
      <c r="E2" s="60" t="s">
        <v>282</v>
      </c>
      <c r="F2" s="60">
        <v>3</v>
      </c>
      <c r="G2" s="60">
        <v>3.31</v>
      </c>
      <c r="H2" s="60"/>
      <c r="I2" s="62"/>
      <c r="J2" s="62" t="s">
        <v>291</v>
      </c>
      <c r="K2" s="62" t="s">
        <v>292</v>
      </c>
      <c r="L2" s="63" t="s">
        <v>293</v>
      </c>
      <c r="M2" s="63" t="s">
        <v>294</v>
      </c>
      <c r="N2" s="63" t="s">
        <v>277</v>
      </c>
      <c r="O2" s="60" t="s">
        <v>275</v>
      </c>
    </row>
    <row r="3" spans="1:15" x14ac:dyDescent="0.2">
      <c r="A3" s="67">
        <v>4603</v>
      </c>
      <c r="B3" s="68" t="s">
        <v>314</v>
      </c>
      <c r="C3" s="22" t="s">
        <v>315</v>
      </c>
      <c r="D3" s="68" t="s">
        <v>309</v>
      </c>
      <c r="E3" s="68" t="s">
        <v>282</v>
      </c>
      <c r="F3" s="68">
        <v>2</v>
      </c>
      <c r="G3" s="68"/>
      <c r="H3" s="68"/>
      <c r="I3" s="69"/>
      <c r="J3" s="68" t="s">
        <v>316</v>
      </c>
      <c r="K3" s="68" t="s">
        <v>317</v>
      </c>
      <c r="L3" s="70" t="s">
        <v>318</v>
      </c>
      <c r="M3" s="70" t="s">
        <v>319</v>
      </c>
      <c r="N3" s="70" t="s">
        <v>320</v>
      </c>
      <c r="O3" s="56" t="s">
        <v>305</v>
      </c>
    </row>
    <row r="4" spans="1:15" x14ac:dyDescent="0.2">
      <c r="A4" s="67">
        <v>8015</v>
      </c>
      <c r="B4" s="56" t="s">
        <v>334</v>
      </c>
      <c r="C4" s="56" t="s">
        <v>335</v>
      </c>
      <c r="D4" s="56" t="s">
        <v>336</v>
      </c>
      <c r="E4" s="68" t="s">
        <v>282</v>
      </c>
      <c r="F4" s="57">
        <v>3</v>
      </c>
      <c r="G4" s="56"/>
      <c r="H4" s="56"/>
      <c r="I4" s="56"/>
      <c r="J4" s="56" t="s">
        <v>337</v>
      </c>
      <c r="K4" s="56" t="s">
        <v>338</v>
      </c>
      <c r="L4" s="70" t="s">
        <v>339</v>
      </c>
      <c r="M4" s="70" t="s">
        <v>340</v>
      </c>
      <c r="N4" s="56" t="s">
        <v>341</v>
      </c>
      <c r="O4" s="56" t="s">
        <v>305</v>
      </c>
    </row>
    <row r="5" spans="1:15" x14ac:dyDescent="0.2">
      <c r="A5" s="67"/>
      <c r="B5" s="68"/>
      <c r="C5" s="22"/>
      <c r="D5" s="68"/>
      <c r="E5" s="68"/>
      <c r="F5" s="68"/>
      <c r="G5" s="68"/>
      <c r="H5" s="68"/>
      <c r="I5" s="69"/>
      <c r="J5" s="68"/>
      <c r="K5" s="68"/>
      <c r="L5" s="70"/>
      <c r="M5" s="70"/>
      <c r="N5" s="56"/>
      <c r="O5" s="56"/>
    </row>
    <row r="6" spans="1:15" x14ac:dyDescent="0.2">
      <c r="A6" s="67"/>
      <c r="B6" s="68"/>
      <c r="C6" s="22"/>
      <c r="D6" s="68"/>
      <c r="E6" s="68"/>
      <c r="F6" s="68"/>
      <c r="G6" s="68"/>
      <c r="H6" s="68"/>
      <c r="I6" s="69"/>
      <c r="J6" s="68"/>
      <c r="K6" s="68"/>
      <c r="L6" s="70"/>
      <c r="M6" s="70"/>
      <c r="N6" s="70"/>
      <c r="O6" s="56"/>
    </row>
    <row r="7" spans="1:15" x14ac:dyDescent="0.2">
      <c r="A7" s="67"/>
      <c r="B7" s="69"/>
      <c r="C7" s="70"/>
      <c r="D7" s="68"/>
      <c r="E7" s="68"/>
      <c r="F7" s="68"/>
      <c r="G7" s="68"/>
      <c r="H7" s="68"/>
      <c r="I7" s="69"/>
      <c r="J7" s="69"/>
      <c r="K7" s="69"/>
      <c r="L7" s="70"/>
      <c r="M7" s="70"/>
      <c r="N7" s="70"/>
      <c r="O7" s="68"/>
    </row>
    <row r="8" spans="1:15" x14ac:dyDescent="0.2">
      <c r="A8" s="67"/>
      <c r="B8" s="69"/>
      <c r="C8" s="70"/>
      <c r="D8" s="68"/>
      <c r="E8" s="68"/>
      <c r="F8" s="68"/>
      <c r="G8" s="68"/>
      <c r="H8" s="68"/>
      <c r="I8" s="69"/>
      <c r="J8" s="69"/>
      <c r="K8" s="69"/>
      <c r="L8" s="70"/>
      <c r="M8" s="70"/>
      <c r="N8" s="70"/>
      <c r="O8" s="68"/>
    </row>
    <row r="9" spans="1:15" x14ac:dyDescent="0.2">
      <c r="A9" s="67"/>
      <c r="B9" s="69"/>
      <c r="C9" s="70"/>
      <c r="D9" s="68"/>
      <c r="E9" s="68"/>
      <c r="F9" s="68"/>
      <c r="G9" s="68"/>
      <c r="H9" s="68"/>
      <c r="I9" s="69"/>
      <c r="J9" s="69"/>
      <c r="K9" s="69"/>
      <c r="L9" s="70"/>
      <c r="M9" s="70"/>
      <c r="N9" s="70"/>
      <c r="O9" s="68"/>
    </row>
    <row r="10" spans="1:15" x14ac:dyDescent="0.2">
      <c r="A10" s="67"/>
      <c r="B10" s="69"/>
      <c r="C10" s="70"/>
      <c r="D10" s="68"/>
      <c r="E10" s="68"/>
      <c r="F10" s="68"/>
      <c r="G10" s="68"/>
      <c r="H10" s="68"/>
      <c r="I10" s="69"/>
      <c r="J10" s="69"/>
      <c r="K10" s="69"/>
      <c r="L10" s="70"/>
      <c r="M10" s="70"/>
      <c r="N10" s="70"/>
      <c r="O10" s="68"/>
    </row>
    <row r="11" spans="1:15" x14ac:dyDescent="0.2">
      <c r="A11" s="67"/>
      <c r="B11" s="69"/>
      <c r="C11" s="70"/>
      <c r="D11" s="68"/>
      <c r="E11" s="68"/>
      <c r="F11" s="68"/>
      <c r="G11" s="68"/>
      <c r="H11" s="68"/>
      <c r="I11" s="69"/>
      <c r="J11" s="69"/>
      <c r="K11" s="69"/>
      <c r="L11" s="70"/>
      <c r="M11" s="70"/>
      <c r="N11" s="70"/>
      <c r="O11" s="68"/>
    </row>
    <row r="12" spans="1:15" x14ac:dyDescent="0.2">
      <c r="A12" s="67"/>
      <c r="B12" s="69"/>
      <c r="C12" s="70"/>
      <c r="D12" s="68"/>
      <c r="E12" s="68"/>
      <c r="F12" s="68"/>
      <c r="G12" s="68"/>
      <c r="H12" s="68"/>
      <c r="I12" s="69"/>
      <c r="J12" s="69"/>
      <c r="K12" s="69"/>
      <c r="L12" s="70"/>
      <c r="M12" s="70"/>
      <c r="N12" s="70"/>
      <c r="O12" s="68"/>
    </row>
    <row r="13" spans="1:15" x14ac:dyDescent="0.2">
      <c r="A13" s="67"/>
      <c r="B13" s="69"/>
      <c r="C13" s="70"/>
      <c r="D13" s="68"/>
      <c r="E13" s="68"/>
      <c r="F13" s="68"/>
      <c r="G13" s="68"/>
      <c r="H13" s="68"/>
      <c r="I13" s="69"/>
      <c r="J13" s="69"/>
      <c r="K13" s="69"/>
      <c r="L13" s="70"/>
      <c r="M13" s="70"/>
      <c r="N13" s="70"/>
      <c r="O13" s="68"/>
    </row>
    <row r="14" spans="1:15" x14ac:dyDescent="0.2">
      <c r="A14" s="67"/>
      <c r="B14" s="69"/>
      <c r="C14" s="70"/>
      <c r="D14" s="68"/>
      <c r="E14" s="68"/>
      <c r="F14" s="68"/>
      <c r="G14" s="68"/>
      <c r="H14" s="68"/>
      <c r="I14" s="69"/>
      <c r="J14" s="69"/>
      <c r="K14" s="69"/>
      <c r="L14" s="70"/>
      <c r="M14" s="70"/>
      <c r="N14" s="70"/>
      <c r="O14" s="68"/>
    </row>
    <row r="15" spans="1:15" x14ac:dyDescent="0.2">
      <c r="A15" s="67"/>
      <c r="B15" s="69"/>
      <c r="C15" s="70"/>
      <c r="D15" s="68"/>
      <c r="E15" s="68"/>
      <c r="F15" s="68"/>
      <c r="G15" s="68"/>
      <c r="H15" s="68"/>
      <c r="I15" s="69"/>
      <c r="J15" s="69"/>
      <c r="K15" s="69"/>
      <c r="L15" s="70"/>
      <c r="M15" s="70"/>
      <c r="N15" s="70"/>
      <c r="O15" s="68"/>
    </row>
    <row r="16" spans="1:15" x14ac:dyDescent="0.2">
      <c r="A16" s="67"/>
      <c r="B16" s="69"/>
      <c r="C16" s="70"/>
      <c r="D16" s="68"/>
      <c r="E16" s="68"/>
      <c r="F16" s="68"/>
      <c r="G16" s="68"/>
      <c r="H16" s="68"/>
      <c r="I16" s="69"/>
      <c r="J16" s="69"/>
      <c r="K16" s="69"/>
      <c r="L16" s="70"/>
      <c r="M16" s="70"/>
      <c r="N16" s="70"/>
      <c r="O16" s="68"/>
    </row>
    <row r="17" spans="1:15" x14ac:dyDescent="0.2">
      <c r="A17" s="67"/>
      <c r="B17" s="69"/>
      <c r="C17" s="70"/>
      <c r="D17" s="68"/>
      <c r="E17" s="68"/>
      <c r="F17" s="68"/>
      <c r="G17" s="68"/>
      <c r="H17" s="68"/>
      <c r="I17" s="69"/>
      <c r="J17" s="69"/>
      <c r="K17" s="69"/>
      <c r="L17" s="70"/>
      <c r="M17" s="70"/>
      <c r="N17" s="70"/>
      <c r="O17" s="68"/>
    </row>
    <row r="18" spans="1:15" x14ac:dyDescent="0.2">
      <c r="A18" s="67"/>
      <c r="B18" s="69"/>
      <c r="C18" s="70"/>
      <c r="D18" s="68"/>
      <c r="E18" s="68"/>
      <c r="F18" s="68"/>
      <c r="G18" s="68"/>
      <c r="H18" s="68"/>
      <c r="I18" s="69"/>
      <c r="J18" s="69"/>
      <c r="K18" s="69"/>
      <c r="L18" s="70"/>
      <c r="M18" s="70"/>
      <c r="N18" s="70"/>
      <c r="O18" s="68"/>
    </row>
    <row r="19" spans="1:15" x14ac:dyDescent="0.2">
      <c r="A19" s="67"/>
      <c r="B19" s="69"/>
      <c r="C19" s="70"/>
      <c r="D19" s="68"/>
      <c r="E19" s="68"/>
      <c r="F19" s="68"/>
      <c r="G19" s="68"/>
      <c r="H19" s="68"/>
      <c r="I19" s="69"/>
      <c r="J19" s="69"/>
      <c r="K19" s="69"/>
      <c r="L19" s="70"/>
      <c r="M19" s="70"/>
      <c r="N19" s="70"/>
      <c r="O19" s="68"/>
    </row>
    <row r="20" spans="1:15" x14ac:dyDescent="0.2">
      <c r="A20" s="67"/>
      <c r="B20" s="69"/>
      <c r="C20" s="70"/>
      <c r="D20" s="68"/>
      <c r="E20" s="68"/>
      <c r="F20" s="68"/>
      <c r="G20" s="68"/>
      <c r="H20" s="68"/>
      <c r="I20" s="69"/>
      <c r="J20" s="69"/>
      <c r="K20" s="69"/>
      <c r="L20" s="70"/>
      <c r="M20" s="70"/>
      <c r="N20" s="70"/>
      <c r="O20" s="68"/>
    </row>
    <row r="21" spans="1:15" x14ac:dyDescent="0.2">
      <c r="A21" s="67"/>
      <c r="B21" s="69"/>
      <c r="C21" s="70"/>
      <c r="D21" s="68"/>
      <c r="E21" s="68"/>
      <c r="F21" s="68"/>
      <c r="G21" s="68"/>
      <c r="H21" s="68"/>
      <c r="I21" s="69"/>
      <c r="J21" s="69"/>
      <c r="K21" s="69"/>
      <c r="L21" s="70"/>
      <c r="M21" s="70"/>
      <c r="N21" s="70"/>
      <c r="O21" s="68"/>
    </row>
    <row r="22" spans="1:15" x14ac:dyDescent="0.2">
      <c r="A22" s="67"/>
      <c r="B22" s="69"/>
      <c r="C22" s="70"/>
      <c r="D22" s="68"/>
      <c r="E22" s="68"/>
      <c r="F22" s="68"/>
      <c r="G22" s="68"/>
      <c r="H22" s="68"/>
      <c r="I22" s="69"/>
      <c r="J22" s="69"/>
      <c r="K22" s="69"/>
      <c r="L22" s="70"/>
      <c r="M22" s="70"/>
      <c r="N22" s="70"/>
      <c r="O22" s="68"/>
    </row>
    <row r="23" spans="1:15" x14ac:dyDescent="0.2">
      <c r="A23" s="67"/>
      <c r="B23" s="69"/>
      <c r="C23" s="70"/>
      <c r="D23" s="68"/>
      <c r="E23" s="68"/>
      <c r="F23" s="68"/>
      <c r="G23" s="68"/>
      <c r="H23" s="68"/>
      <c r="I23" s="69"/>
      <c r="J23" s="69"/>
      <c r="K23" s="69"/>
      <c r="L23" s="70"/>
      <c r="M23" s="70"/>
      <c r="N23" s="70"/>
      <c r="O23" s="68"/>
    </row>
    <row r="24" spans="1:15" x14ac:dyDescent="0.2">
      <c r="A24" s="67"/>
      <c r="B24" s="69"/>
      <c r="C24" s="70"/>
      <c r="D24" s="68"/>
      <c r="E24" s="68"/>
      <c r="F24" s="68"/>
      <c r="G24" s="68"/>
      <c r="H24" s="68"/>
      <c r="I24" s="69"/>
      <c r="J24" s="69"/>
      <c r="K24" s="69"/>
      <c r="L24" s="70"/>
      <c r="M24" s="70"/>
      <c r="N24" s="70"/>
      <c r="O24" s="68"/>
    </row>
    <row r="25" spans="1:15" x14ac:dyDescent="0.2">
      <c r="A25" s="67"/>
      <c r="B25" s="69"/>
      <c r="C25" s="70"/>
      <c r="D25" s="68"/>
      <c r="E25" s="68"/>
      <c r="F25" s="68"/>
      <c r="G25" s="68"/>
      <c r="H25" s="68"/>
      <c r="I25" s="69"/>
      <c r="J25" s="69"/>
      <c r="K25" s="69"/>
      <c r="L25" s="70"/>
      <c r="M25" s="70"/>
      <c r="N25" s="70"/>
      <c r="O25" s="68"/>
    </row>
    <row r="26" spans="1:15" x14ac:dyDescent="0.2">
      <c r="A26" s="67"/>
      <c r="B26" s="69"/>
      <c r="C26" s="70"/>
      <c r="D26" s="68"/>
      <c r="E26" s="68"/>
      <c r="F26" s="68"/>
      <c r="G26" s="68"/>
      <c r="H26" s="68"/>
      <c r="I26" s="69"/>
      <c r="J26" s="69"/>
      <c r="K26" s="69"/>
      <c r="L26" s="70"/>
      <c r="M26" s="70"/>
      <c r="N26" s="70"/>
      <c r="O26" s="68"/>
    </row>
    <row r="27" spans="1:15" x14ac:dyDescent="0.2">
      <c r="A27" s="67"/>
      <c r="B27" s="69"/>
      <c r="C27" s="70"/>
      <c r="D27" s="68"/>
      <c r="E27" s="68"/>
      <c r="F27" s="68"/>
      <c r="G27" s="68"/>
      <c r="H27" s="68"/>
      <c r="I27" s="69"/>
      <c r="J27" s="69"/>
      <c r="K27" s="69"/>
      <c r="L27" s="70"/>
      <c r="M27" s="70"/>
      <c r="N27" s="70"/>
      <c r="O27" s="68"/>
    </row>
    <row r="28" spans="1:15" x14ac:dyDescent="0.2">
      <c r="A28" s="29"/>
      <c r="N28" s="19"/>
    </row>
    <row r="29" spans="1:15" x14ac:dyDescent="0.2">
      <c r="A29" s="29"/>
      <c r="N29" s="19"/>
    </row>
    <row r="30" spans="1:15" x14ac:dyDescent="0.2">
      <c r="A30" s="29"/>
      <c r="N30" s="19"/>
    </row>
    <row r="31" spans="1:15" x14ac:dyDescent="0.2">
      <c r="A31" s="29"/>
      <c r="N31" s="19"/>
    </row>
    <row r="32" spans="1:15" x14ac:dyDescent="0.2">
      <c r="A32" s="29"/>
      <c r="N32" s="19"/>
    </row>
    <row r="33" spans="1:14" x14ac:dyDescent="0.2">
      <c r="A33" s="29"/>
      <c r="N33" s="19"/>
    </row>
    <row r="34" spans="1:14" x14ac:dyDescent="0.2">
      <c r="A34" s="29"/>
      <c r="N34" s="19"/>
    </row>
    <row r="35" spans="1:14" x14ac:dyDescent="0.2">
      <c r="A35" s="29"/>
      <c r="N35" s="19"/>
    </row>
    <row r="36" spans="1:14" x14ac:dyDescent="0.2">
      <c r="A36" s="29"/>
      <c r="N36" s="19"/>
    </row>
    <row r="37" spans="1:14" x14ac:dyDescent="0.2">
      <c r="A37" s="29"/>
      <c r="N37" s="19"/>
    </row>
    <row r="38" spans="1:14" x14ac:dyDescent="0.2">
      <c r="A38" s="29"/>
      <c r="N38" s="19"/>
    </row>
    <row r="39" spans="1:14" x14ac:dyDescent="0.2">
      <c r="A39" s="29"/>
      <c r="N39" s="19"/>
    </row>
    <row r="40" spans="1:14" x14ac:dyDescent="0.2">
      <c r="A40" s="29"/>
      <c r="N40" s="19"/>
    </row>
    <row r="41" spans="1:14" x14ac:dyDescent="0.2">
      <c r="A41" s="29"/>
      <c r="N41" s="19"/>
    </row>
    <row r="42" spans="1:14" x14ac:dyDescent="0.2">
      <c r="A42" s="29"/>
      <c r="N42" s="19"/>
    </row>
    <row r="43" spans="1:14" x14ac:dyDescent="0.2">
      <c r="A43" s="29"/>
      <c r="N43" s="19"/>
    </row>
    <row r="44" spans="1:14" x14ac:dyDescent="0.2">
      <c r="A44" s="29"/>
      <c r="N44" s="19"/>
    </row>
    <row r="45" spans="1:14" x14ac:dyDescent="0.2">
      <c r="A45" s="29"/>
      <c r="N45" s="19"/>
    </row>
    <row r="46" spans="1:14" x14ac:dyDescent="0.2">
      <c r="A46" s="29"/>
      <c r="N46" s="19"/>
    </row>
    <row r="47" spans="1:14" x14ac:dyDescent="0.2">
      <c r="A47" s="29"/>
      <c r="N47" s="19"/>
    </row>
    <row r="48" spans="1:14" x14ac:dyDescent="0.2">
      <c r="A48" s="29"/>
      <c r="N48" s="19"/>
    </row>
    <row r="49" spans="1:14" x14ac:dyDescent="0.2">
      <c r="A49" s="29"/>
      <c r="N49" s="19"/>
    </row>
    <row r="50" spans="1:14" x14ac:dyDescent="0.2">
      <c r="A50" s="29"/>
      <c r="N50" s="19"/>
    </row>
    <row r="51" spans="1:14" x14ac:dyDescent="0.2">
      <c r="A51" s="29"/>
      <c r="N51" s="19"/>
    </row>
    <row r="52" spans="1:14" x14ac:dyDescent="0.2">
      <c r="A52" s="29"/>
      <c r="N52" s="19"/>
    </row>
    <row r="53" spans="1:14" x14ac:dyDescent="0.2">
      <c r="A53" s="29"/>
      <c r="N53" s="19"/>
    </row>
    <row r="54" spans="1:14" x14ac:dyDescent="0.2">
      <c r="A54" s="29"/>
      <c r="N54" s="19"/>
    </row>
    <row r="55" spans="1:14" x14ac:dyDescent="0.2">
      <c r="A55" s="29"/>
      <c r="N55" s="19"/>
    </row>
    <row r="56" spans="1:14" x14ac:dyDescent="0.2">
      <c r="A56" s="29"/>
      <c r="N56" s="19"/>
    </row>
    <row r="57" spans="1:14" x14ac:dyDescent="0.2">
      <c r="A57" s="29"/>
      <c r="N57" s="19"/>
    </row>
    <row r="58" spans="1:14" x14ac:dyDescent="0.2">
      <c r="A58" s="29"/>
      <c r="N58" s="19"/>
    </row>
    <row r="59" spans="1:14" x14ac:dyDescent="0.2">
      <c r="A59" s="29"/>
      <c r="N59" s="19"/>
    </row>
    <row r="60" spans="1:14" x14ac:dyDescent="0.2">
      <c r="A60" s="29"/>
      <c r="N60" s="19"/>
    </row>
    <row r="61" spans="1:14" x14ac:dyDescent="0.2">
      <c r="A61" s="29"/>
      <c r="N61" s="19"/>
    </row>
    <row r="62" spans="1:14" x14ac:dyDescent="0.2">
      <c r="A62" s="29"/>
      <c r="N62" s="19"/>
    </row>
    <row r="63" spans="1:14" x14ac:dyDescent="0.2">
      <c r="A63" s="29"/>
      <c r="N63" s="19"/>
    </row>
    <row r="64" spans="1:14" x14ac:dyDescent="0.2">
      <c r="A64" s="29"/>
      <c r="N64" s="19"/>
    </row>
    <row r="65" spans="1:14" x14ac:dyDescent="0.2">
      <c r="A65" s="29"/>
      <c r="N65" s="19"/>
    </row>
    <row r="66" spans="1:14" x14ac:dyDescent="0.2">
      <c r="A66" s="29"/>
      <c r="N66" s="19"/>
    </row>
    <row r="67" spans="1:14" x14ac:dyDescent="0.2">
      <c r="A67" s="29"/>
      <c r="N67" s="19"/>
    </row>
    <row r="68" spans="1:14" x14ac:dyDescent="0.2">
      <c r="A68" s="29"/>
      <c r="N68" s="19"/>
    </row>
    <row r="69" spans="1:14" x14ac:dyDescent="0.2">
      <c r="A69" s="29"/>
      <c r="N69" s="19"/>
    </row>
    <row r="70" spans="1:14" x14ac:dyDescent="0.2">
      <c r="A70" s="29"/>
      <c r="N70" s="19"/>
    </row>
    <row r="71" spans="1:14" x14ac:dyDescent="0.2">
      <c r="A71" s="29"/>
      <c r="N71" s="19"/>
    </row>
    <row r="72" spans="1:14" x14ac:dyDescent="0.2">
      <c r="A72" s="29"/>
      <c r="N72" s="19"/>
    </row>
    <row r="73" spans="1:14" x14ac:dyDescent="0.2">
      <c r="A73" s="29"/>
      <c r="N73" s="19"/>
    </row>
    <row r="74" spans="1:14" x14ac:dyDescent="0.2">
      <c r="A74" s="29"/>
      <c r="N74" s="19"/>
    </row>
    <row r="75" spans="1:14" x14ac:dyDescent="0.2">
      <c r="A75" s="29"/>
      <c r="N75" s="19"/>
    </row>
    <row r="76" spans="1:14" x14ac:dyDescent="0.2">
      <c r="A76" s="29"/>
      <c r="N76" s="19"/>
    </row>
    <row r="77" spans="1:14" x14ac:dyDescent="0.2">
      <c r="A77" s="29"/>
      <c r="N77" s="19"/>
    </row>
    <row r="78" spans="1:14" x14ac:dyDescent="0.2">
      <c r="A78" s="29"/>
      <c r="N78" s="19"/>
    </row>
    <row r="79" spans="1:14" x14ac:dyDescent="0.2">
      <c r="A79" s="29"/>
      <c r="N79" s="19"/>
    </row>
    <row r="80" spans="1:14" x14ac:dyDescent="0.2">
      <c r="A80" s="29"/>
      <c r="N80" s="19"/>
    </row>
    <row r="81" spans="1:14" x14ac:dyDescent="0.2">
      <c r="A81" s="29"/>
      <c r="N81" s="19"/>
    </row>
    <row r="82" spans="1:14" x14ac:dyDescent="0.2">
      <c r="A82" s="29"/>
      <c r="N82" s="19"/>
    </row>
    <row r="83" spans="1:14" x14ac:dyDescent="0.2">
      <c r="A83" s="29"/>
      <c r="N83" s="19"/>
    </row>
    <row r="84" spans="1:14" x14ac:dyDescent="0.2">
      <c r="A84" s="29"/>
      <c r="N84" s="19"/>
    </row>
    <row r="85" spans="1:14" x14ac:dyDescent="0.2">
      <c r="A85" s="29"/>
      <c r="N85" s="19"/>
    </row>
    <row r="86" spans="1:14" x14ac:dyDescent="0.2">
      <c r="A86" s="29"/>
      <c r="N86" s="19"/>
    </row>
    <row r="87" spans="1:14" x14ac:dyDescent="0.2">
      <c r="A87" s="29"/>
      <c r="N87" s="19"/>
    </row>
    <row r="88" spans="1:14" x14ac:dyDescent="0.2">
      <c r="A88" s="29"/>
      <c r="N88" s="19"/>
    </row>
    <row r="89" spans="1:14" x14ac:dyDescent="0.2">
      <c r="A89" s="29"/>
      <c r="N89" s="19"/>
    </row>
    <row r="90" spans="1:14" x14ac:dyDescent="0.2">
      <c r="A90" s="29"/>
      <c r="N90" s="19"/>
    </row>
    <row r="91" spans="1:14" x14ac:dyDescent="0.2">
      <c r="A91" s="29"/>
      <c r="N91" s="19"/>
    </row>
    <row r="92" spans="1:14" x14ac:dyDescent="0.2">
      <c r="A92" s="29"/>
      <c r="N92" s="19"/>
    </row>
    <row r="93" spans="1:14" x14ac:dyDescent="0.2">
      <c r="A93" s="29"/>
      <c r="N93" s="19"/>
    </row>
    <row r="94" spans="1:14" x14ac:dyDescent="0.2">
      <c r="A94" s="29"/>
      <c r="N94" s="19"/>
    </row>
    <row r="95" spans="1:14" x14ac:dyDescent="0.2">
      <c r="A95" s="29"/>
      <c r="N95" s="19"/>
    </row>
    <row r="96" spans="1:14" x14ac:dyDescent="0.2">
      <c r="A96" s="29"/>
      <c r="N96" s="19"/>
    </row>
    <row r="97" spans="1:14" x14ac:dyDescent="0.2">
      <c r="A97" s="29"/>
      <c r="N97" s="19"/>
    </row>
    <row r="98" spans="1:14" x14ac:dyDescent="0.2">
      <c r="A98" s="29"/>
      <c r="N98" s="19"/>
    </row>
    <row r="99" spans="1:14" x14ac:dyDescent="0.2">
      <c r="A99" s="29"/>
      <c r="N99" s="19"/>
    </row>
    <row r="100" spans="1:14" x14ac:dyDescent="0.2">
      <c r="A100" s="29"/>
      <c r="N100" s="19"/>
    </row>
    <row r="101" spans="1:14" x14ac:dyDescent="0.2">
      <c r="A101" s="29"/>
      <c r="N101" s="19"/>
    </row>
    <row r="102" spans="1:14" x14ac:dyDescent="0.2">
      <c r="A102" s="29"/>
      <c r="N102" s="19"/>
    </row>
    <row r="103" spans="1:14" x14ac:dyDescent="0.2">
      <c r="A103" s="29"/>
      <c r="N103" s="19"/>
    </row>
    <row r="104" spans="1:14" x14ac:dyDescent="0.2">
      <c r="A104" s="29"/>
      <c r="N104" s="19"/>
    </row>
    <row r="105" spans="1:14" x14ac:dyDescent="0.2">
      <c r="A105" s="29"/>
      <c r="N105" s="19"/>
    </row>
    <row r="106" spans="1:14" x14ac:dyDescent="0.2">
      <c r="A106" s="29"/>
      <c r="N106" s="19"/>
    </row>
    <row r="107" spans="1:14" x14ac:dyDescent="0.2">
      <c r="A107" s="29"/>
      <c r="N107" s="19"/>
    </row>
    <row r="108" spans="1:14" x14ac:dyDescent="0.2">
      <c r="A108" s="29"/>
      <c r="N108" s="19"/>
    </row>
    <row r="109" spans="1:14" x14ac:dyDescent="0.2">
      <c r="A109" s="29"/>
      <c r="N109" s="19"/>
    </row>
    <row r="110" spans="1:14" x14ac:dyDescent="0.2">
      <c r="A110" s="29"/>
      <c r="N110" s="19"/>
    </row>
    <row r="111" spans="1:14" x14ac:dyDescent="0.2">
      <c r="A111" s="29"/>
      <c r="N111" s="19"/>
    </row>
    <row r="112" spans="1:14" x14ac:dyDescent="0.2">
      <c r="A112" s="29"/>
      <c r="N112" s="19"/>
    </row>
    <row r="113" spans="1:14" x14ac:dyDescent="0.2">
      <c r="A113" s="29"/>
      <c r="N113" s="19"/>
    </row>
    <row r="114" spans="1:14" x14ac:dyDescent="0.2">
      <c r="A114" s="29"/>
      <c r="N114" s="19"/>
    </row>
    <row r="115" spans="1:14" x14ac:dyDescent="0.2">
      <c r="A115" s="29"/>
      <c r="N115" s="19"/>
    </row>
    <row r="116" spans="1:14" x14ac:dyDescent="0.2">
      <c r="A116" s="29"/>
      <c r="N116" s="19"/>
    </row>
    <row r="117" spans="1:14" x14ac:dyDescent="0.2">
      <c r="A117" s="29"/>
      <c r="N117" s="19"/>
    </row>
    <row r="118" spans="1:14" x14ac:dyDescent="0.2">
      <c r="A118" s="29"/>
      <c r="N118" s="19"/>
    </row>
    <row r="119" spans="1:14" x14ac:dyDescent="0.2">
      <c r="A119" s="29"/>
      <c r="N119" s="19"/>
    </row>
    <row r="120" spans="1:14" x14ac:dyDescent="0.2">
      <c r="A120" s="29"/>
      <c r="N120" s="19"/>
    </row>
    <row r="121" spans="1:14" x14ac:dyDescent="0.2">
      <c r="A121" s="29"/>
      <c r="N121" s="19"/>
    </row>
    <row r="122" spans="1:14" x14ac:dyDescent="0.2">
      <c r="A122" s="29"/>
      <c r="N122" s="19"/>
    </row>
    <row r="123" spans="1:14" x14ac:dyDescent="0.2">
      <c r="A123" s="29"/>
      <c r="N123" s="19"/>
    </row>
    <row r="124" spans="1:14" x14ac:dyDescent="0.2">
      <c r="A124" s="29"/>
      <c r="N124" s="19"/>
    </row>
    <row r="125" spans="1:14" x14ac:dyDescent="0.2">
      <c r="A125" s="29"/>
      <c r="N125" s="19"/>
    </row>
    <row r="126" spans="1:14" x14ac:dyDescent="0.2">
      <c r="A126" s="29"/>
      <c r="N126" s="19"/>
    </row>
    <row r="127" spans="1:14" x14ac:dyDescent="0.2">
      <c r="A127" s="29"/>
      <c r="N127" s="19"/>
    </row>
    <row r="128" spans="1:14" x14ac:dyDescent="0.2">
      <c r="A128" s="29"/>
      <c r="N128" s="19"/>
    </row>
    <row r="129" spans="1:14" x14ac:dyDescent="0.2">
      <c r="A129" s="29"/>
      <c r="N129" s="19"/>
    </row>
    <row r="130" spans="1:14" x14ac:dyDescent="0.2">
      <c r="A130" s="29"/>
      <c r="N130" s="19"/>
    </row>
    <row r="131" spans="1:14" x14ac:dyDescent="0.2">
      <c r="A131" s="29"/>
      <c r="N131" s="19"/>
    </row>
    <row r="132" spans="1:14" x14ac:dyDescent="0.2">
      <c r="A132" s="29"/>
      <c r="N132" s="19"/>
    </row>
    <row r="133" spans="1:14" x14ac:dyDescent="0.2">
      <c r="A133" s="29"/>
      <c r="N133" s="19"/>
    </row>
    <row r="134" spans="1:14" x14ac:dyDescent="0.2">
      <c r="A134" s="29"/>
      <c r="N134" s="19"/>
    </row>
    <row r="135" spans="1:14" x14ac:dyDescent="0.2">
      <c r="A135" s="29"/>
      <c r="N135" s="19"/>
    </row>
    <row r="136" spans="1:14" x14ac:dyDescent="0.2">
      <c r="A136" s="29"/>
      <c r="N136" s="19"/>
    </row>
    <row r="137" spans="1:14" x14ac:dyDescent="0.2">
      <c r="A137" s="29"/>
      <c r="N137" s="19"/>
    </row>
    <row r="138" spans="1:14" x14ac:dyDescent="0.2">
      <c r="A138" s="29"/>
      <c r="N138" s="19"/>
    </row>
    <row r="139" spans="1:14" x14ac:dyDescent="0.2">
      <c r="A139" s="29"/>
      <c r="N139" s="19"/>
    </row>
    <row r="140" spans="1:14" x14ac:dyDescent="0.2">
      <c r="A140" s="29"/>
      <c r="N140" s="19"/>
    </row>
    <row r="141" spans="1:14" x14ac:dyDescent="0.2">
      <c r="A141" s="29"/>
      <c r="N141" s="19"/>
    </row>
    <row r="142" spans="1:14" x14ac:dyDescent="0.2">
      <c r="A142" s="29"/>
      <c r="N142" s="19"/>
    </row>
    <row r="143" spans="1:14" x14ac:dyDescent="0.2">
      <c r="A143" s="29"/>
      <c r="N143" s="19"/>
    </row>
    <row r="144" spans="1:14" x14ac:dyDescent="0.2">
      <c r="A144" s="29"/>
      <c r="N144" s="19"/>
    </row>
    <row r="145" spans="1:14" x14ac:dyDescent="0.2">
      <c r="A145" s="29"/>
      <c r="N145" s="19"/>
    </row>
    <row r="146" spans="1:14" x14ac:dyDescent="0.2">
      <c r="A146" s="29"/>
      <c r="N146" s="19"/>
    </row>
    <row r="147" spans="1:14" x14ac:dyDescent="0.2">
      <c r="A147" s="29"/>
      <c r="N147" s="19"/>
    </row>
    <row r="148" spans="1:14" x14ac:dyDescent="0.2">
      <c r="A148" s="29"/>
      <c r="N148" s="19"/>
    </row>
    <row r="149" spans="1:14" x14ac:dyDescent="0.2">
      <c r="A149" s="29"/>
      <c r="N149" s="19"/>
    </row>
    <row r="150" spans="1:14" x14ac:dyDescent="0.2">
      <c r="A150" s="29"/>
      <c r="N150" s="19"/>
    </row>
    <row r="151" spans="1:14" x14ac:dyDescent="0.2">
      <c r="A151" s="29"/>
      <c r="N151" s="19"/>
    </row>
    <row r="152" spans="1:14" x14ac:dyDescent="0.2">
      <c r="A152" s="29"/>
      <c r="N152" s="19"/>
    </row>
    <row r="153" spans="1:14" x14ac:dyDescent="0.2">
      <c r="A153" s="29"/>
      <c r="N153" s="19"/>
    </row>
    <row r="154" spans="1:14" x14ac:dyDescent="0.2">
      <c r="A154" s="29"/>
      <c r="N154" s="19"/>
    </row>
    <row r="155" spans="1:14" x14ac:dyDescent="0.2">
      <c r="A155" s="29"/>
      <c r="N155" s="19"/>
    </row>
    <row r="156" spans="1:14" x14ac:dyDescent="0.2">
      <c r="A156" s="29"/>
      <c r="N156" s="19"/>
    </row>
    <row r="157" spans="1:14" x14ac:dyDescent="0.2">
      <c r="A157" s="29"/>
      <c r="N157" s="19"/>
    </row>
    <row r="158" spans="1:14" x14ac:dyDescent="0.2">
      <c r="A158" s="29"/>
      <c r="N158" s="19"/>
    </row>
    <row r="159" spans="1:14" x14ac:dyDescent="0.2">
      <c r="A159" s="29"/>
      <c r="N159" s="19"/>
    </row>
    <row r="160" spans="1:14" x14ac:dyDescent="0.2">
      <c r="A160" s="29"/>
      <c r="N160" s="19"/>
    </row>
    <row r="161" spans="1:14" x14ac:dyDescent="0.2">
      <c r="A161" s="29"/>
      <c r="N161" s="19"/>
    </row>
    <row r="162" spans="1:14" x14ac:dyDescent="0.2">
      <c r="A162" s="29"/>
      <c r="N162" s="19"/>
    </row>
    <row r="163" spans="1:14" x14ac:dyDescent="0.2">
      <c r="A163" s="29"/>
      <c r="N163" s="19"/>
    </row>
    <row r="164" spans="1:14" x14ac:dyDescent="0.2">
      <c r="A164" s="29"/>
      <c r="N164" s="19"/>
    </row>
    <row r="165" spans="1:14" x14ac:dyDescent="0.2">
      <c r="A165" s="29"/>
      <c r="N165" s="19"/>
    </row>
    <row r="166" spans="1:14" x14ac:dyDescent="0.2">
      <c r="A166" s="29"/>
      <c r="N166" s="19"/>
    </row>
    <row r="167" spans="1:14" x14ac:dyDescent="0.2">
      <c r="A167" s="29"/>
      <c r="N167" s="19"/>
    </row>
    <row r="168" spans="1:14" x14ac:dyDescent="0.2">
      <c r="A168" s="29"/>
      <c r="N168" s="19"/>
    </row>
    <row r="169" spans="1:14" x14ac:dyDescent="0.2">
      <c r="A169" s="29"/>
      <c r="N169" s="19"/>
    </row>
    <row r="170" spans="1:14" x14ac:dyDescent="0.2">
      <c r="A170" s="29"/>
      <c r="N170" s="19"/>
    </row>
    <row r="171" spans="1:14" x14ac:dyDescent="0.2">
      <c r="A171" s="29"/>
      <c r="N171" s="19"/>
    </row>
    <row r="172" spans="1:14" x14ac:dyDescent="0.2">
      <c r="A172" s="29"/>
      <c r="N172" s="19"/>
    </row>
    <row r="173" spans="1:14" x14ac:dyDescent="0.2">
      <c r="A173" s="29"/>
      <c r="N173" s="19"/>
    </row>
    <row r="174" spans="1:14" x14ac:dyDescent="0.2">
      <c r="A174" s="29"/>
      <c r="N174" s="19"/>
    </row>
    <row r="175" spans="1:14" x14ac:dyDescent="0.2">
      <c r="A175" s="29"/>
      <c r="N175" s="19"/>
    </row>
    <row r="176" spans="1:14" x14ac:dyDescent="0.2">
      <c r="A176" s="29"/>
      <c r="N176" s="19"/>
    </row>
    <row r="177" spans="1:14" x14ac:dyDescent="0.2">
      <c r="A177" s="29"/>
      <c r="N177" s="19"/>
    </row>
    <row r="178" spans="1:14" x14ac:dyDescent="0.2">
      <c r="A178" s="29"/>
      <c r="N178" s="19"/>
    </row>
    <row r="179" spans="1:14" x14ac:dyDescent="0.2">
      <c r="A179" s="29"/>
      <c r="N179" s="19"/>
    </row>
    <row r="180" spans="1:14" x14ac:dyDescent="0.2">
      <c r="A180" s="29"/>
      <c r="N180" s="19"/>
    </row>
    <row r="181" spans="1:14" x14ac:dyDescent="0.2">
      <c r="A181" s="29"/>
      <c r="N181" s="19"/>
    </row>
    <row r="182" spans="1:14" x14ac:dyDescent="0.2">
      <c r="A182" s="29"/>
      <c r="N182" s="19"/>
    </row>
    <row r="183" spans="1:14" x14ac:dyDescent="0.2">
      <c r="A183" s="29"/>
      <c r="N183" s="19"/>
    </row>
    <row r="184" spans="1:14" x14ac:dyDescent="0.2">
      <c r="A184" s="29"/>
      <c r="N184" s="19"/>
    </row>
    <row r="185" spans="1:14" x14ac:dyDescent="0.2">
      <c r="A185" s="29"/>
      <c r="N185" s="19"/>
    </row>
    <row r="186" spans="1:14" x14ac:dyDescent="0.2">
      <c r="A186" s="29"/>
      <c r="N186" s="19"/>
    </row>
    <row r="187" spans="1:14" x14ac:dyDescent="0.2">
      <c r="A187" s="29"/>
      <c r="N187" s="19"/>
    </row>
    <row r="188" spans="1:14" x14ac:dyDescent="0.2">
      <c r="A188" s="29"/>
      <c r="N188" s="19"/>
    </row>
    <row r="189" spans="1:14" x14ac:dyDescent="0.2">
      <c r="A189" s="29"/>
      <c r="N189" s="19"/>
    </row>
    <row r="190" spans="1:14" x14ac:dyDescent="0.2">
      <c r="A190" s="29"/>
      <c r="N190" s="19"/>
    </row>
    <row r="191" spans="1:14" x14ac:dyDescent="0.2">
      <c r="A191" s="29"/>
      <c r="N191" s="19"/>
    </row>
    <row r="192" spans="1:14" x14ac:dyDescent="0.2">
      <c r="A192" s="29"/>
      <c r="N192" s="19"/>
    </row>
    <row r="193" spans="1:14" x14ac:dyDescent="0.2">
      <c r="A193" s="29"/>
      <c r="N193" s="19"/>
    </row>
    <row r="194" spans="1:14" x14ac:dyDescent="0.2">
      <c r="A194" s="29"/>
      <c r="N194" s="19"/>
    </row>
    <row r="195" spans="1:14" x14ac:dyDescent="0.2">
      <c r="A195" s="29"/>
      <c r="N195" s="19"/>
    </row>
    <row r="196" spans="1:14" x14ac:dyDescent="0.2">
      <c r="A196" s="29"/>
      <c r="N196" s="19"/>
    </row>
    <row r="197" spans="1:14" x14ac:dyDescent="0.2">
      <c r="A197" s="29"/>
      <c r="N197" s="19"/>
    </row>
    <row r="198" spans="1:14" x14ac:dyDescent="0.2">
      <c r="A198" s="29"/>
      <c r="N198" s="19"/>
    </row>
    <row r="199" spans="1:14" x14ac:dyDescent="0.2">
      <c r="A199" s="29"/>
      <c r="N199" s="19"/>
    </row>
    <row r="200" spans="1:14" x14ac:dyDescent="0.2">
      <c r="A200" s="29"/>
      <c r="N200" s="19"/>
    </row>
    <row r="201" spans="1:14" x14ac:dyDescent="0.2">
      <c r="A201" s="29"/>
      <c r="N201" s="19"/>
    </row>
    <row r="202" spans="1:14" x14ac:dyDescent="0.2">
      <c r="A202" s="29"/>
      <c r="N202" s="19"/>
    </row>
    <row r="203" spans="1:14" x14ac:dyDescent="0.2">
      <c r="A203" s="29"/>
      <c r="N203" s="19"/>
    </row>
    <row r="204" spans="1:14" x14ac:dyDescent="0.2">
      <c r="A204" s="29"/>
      <c r="N204" s="19"/>
    </row>
    <row r="205" spans="1:14" x14ac:dyDescent="0.2">
      <c r="A205" s="29"/>
      <c r="N205" s="19"/>
    </row>
    <row r="206" spans="1:14" x14ac:dyDescent="0.2">
      <c r="A206" s="29"/>
      <c r="N206" s="19"/>
    </row>
    <row r="207" spans="1:14" x14ac:dyDescent="0.2">
      <c r="A207" s="29"/>
      <c r="N207" s="19"/>
    </row>
    <row r="208" spans="1:14" x14ac:dyDescent="0.2">
      <c r="A208" s="29"/>
      <c r="N208" s="19"/>
    </row>
    <row r="209" spans="1:14" x14ac:dyDescent="0.2">
      <c r="A209" s="29"/>
      <c r="N209" s="19"/>
    </row>
    <row r="210" spans="1:14" x14ac:dyDescent="0.2">
      <c r="A210" s="29"/>
      <c r="N210" s="19"/>
    </row>
    <row r="211" spans="1:14" x14ac:dyDescent="0.2">
      <c r="A211" s="29"/>
      <c r="N211" s="19"/>
    </row>
    <row r="212" spans="1:14" x14ac:dyDescent="0.2">
      <c r="A212" s="29"/>
      <c r="N212" s="19"/>
    </row>
    <row r="213" spans="1:14" x14ac:dyDescent="0.2">
      <c r="A213" s="29"/>
      <c r="N213" s="19"/>
    </row>
    <row r="214" spans="1:14" x14ac:dyDescent="0.2">
      <c r="A214" s="29"/>
      <c r="N214" s="19"/>
    </row>
    <row r="215" spans="1:14" x14ac:dyDescent="0.2">
      <c r="A215" s="29"/>
      <c r="N215" s="19"/>
    </row>
    <row r="216" spans="1:14" x14ac:dyDescent="0.2">
      <c r="A216" s="29"/>
      <c r="N216" s="19"/>
    </row>
    <row r="217" spans="1:14" x14ac:dyDescent="0.2">
      <c r="A217" s="29"/>
      <c r="N217" s="19"/>
    </row>
    <row r="218" spans="1:14" x14ac:dyDescent="0.2">
      <c r="A218" s="29"/>
      <c r="N218" s="19"/>
    </row>
    <row r="219" spans="1:14" x14ac:dyDescent="0.2">
      <c r="A219" s="29"/>
      <c r="N219" s="19"/>
    </row>
    <row r="220" spans="1:14" x14ac:dyDescent="0.2">
      <c r="A220" s="29"/>
      <c r="N220" s="19"/>
    </row>
    <row r="221" spans="1:14" x14ac:dyDescent="0.2">
      <c r="A221" s="29"/>
      <c r="N221" s="19"/>
    </row>
    <row r="222" spans="1:14" x14ac:dyDescent="0.2">
      <c r="A222" s="29"/>
      <c r="N222" s="19"/>
    </row>
    <row r="223" spans="1:14" x14ac:dyDescent="0.2">
      <c r="A223" s="29"/>
      <c r="N223" s="19"/>
    </row>
    <row r="224" spans="1:14" x14ac:dyDescent="0.2">
      <c r="A224" s="29"/>
      <c r="N224" s="19"/>
    </row>
    <row r="225" spans="1:14" x14ac:dyDescent="0.2">
      <c r="A225" s="29"/>
      <c r="N225" s="19"/>
    </row>
    <row r="226" spans="1:14" x14ac:dyDescent="0.2">
      <c r="A226" s="29"/>
      <c r="N226" s="19"/>
    </row>
    <row r="227" spans="1:14" x14ac:dyDescent="0.2">
      <c r="A227" s="29"/>
      <c r="N227" s="19"/>
    </row>
    <row r="228" spans="1:14" x14ac:dyDescent="0.2">
      <c r="A228" s="29"/>
      <c r="N228" s="19"/>
    </row>
    <row r="229" spans="1:14" x14ac:dyDescent="0.2">
      <c r="A229" s="29"/>
      <c r="N229" s="19"/>
    </row>
    <row r="230" spans="1:14" x14ac:dyDescent="0.2">
      <c r="A230" s="29"/>
      <c r="N230" s="19"/>
    </row>
    <row r="231" spans="1:14" x14ac:dyDescent="0.2">
      <c r="A231" s="29"/>
      <c r="N231" s="19"/>
    </row>
    <row r="232" spans="1:14" x14ac:dyDescent="0.2">
      <c r="A232" s="29"/>
      <c r="N232" s="19"/>
    </row>
    <row r="233" spans="1:14" x14ac:dyDescent="0.2">
      <c r="A233" s="29"/>
      <c r="N233" s="19"/>
    </row>
    <row r="234" spans="1:14" x14ac:dyDescent="0.2">
      <c r="A234" s="29"/>
      <c r="N234" s="19"/>
    </row>
    <row r="235" spans="1:14" x14ac:dyDescent="0.2">
      <c r="A235" s="29"/>
      <c r="N235" s="19"/>
    </row>
    <row r="236" spans="1:14" x14ac:dyDescent="0.2">
      <c r="A236" s="29"/>
      <c r="N236" s="19"/>
    </row>
    <row r="237" spans="1:14" x14ac:dyDescent="0.2">
      <c r="A237" s="29"/>
      <c r="N237" s="19"/>
    </row>
    <row r="238" spans="1:14" x14ac:dyDescent="0.2">
      <c r="A238" s="29"/>
      <c r="N238" s="19"/>
    </row>
    <row r="239" spans="1:14" x14ac:dyDescent="0.2">
      <c r="A239" s="29"/>
      <c r="N239" s="19"/>
    </row>
    <row r="240" spans="1:14" x14ac:dyDescent="0.2">
      <c r="A240" s="29"/>
      <c r="N240" s="19"/>
    </row>
    <row r="241" spans="1:14" x14ac:dyDescent="0.2">
      <c r="A241" s="29"/>
      <c r="N241" s="19"/>
    </row>
    <row r="242" spans="1:14" x14ac:dyDescent="0.2">
      <c r="A242" s="29"/>
      <c r="N242" s="19"/>
    </row>
    <row r="243" spans="1:14" x14ac:dyDescent="0.2">
      <c r="A243" s="29"/>
      <c r="N243" s="19"/>
    </row>
    <row r="244" spans="1:14" x14ac:dyDescent="0.2">
      <c r="A244" s="29"/>
      <c r="N244" s="19"/>
    </row>
    <row r="245" spans="1:14" x14ac:dyDescent="0.2">
      <c r="A245" s="29"/>
      <c r="N245" s="19"/>
    </row>
    <row r="246" spans="1:14" x14ac:dyDescent="0.2">
      <c r="A246" s="29"/>
      <c r="N246" s="19"/>
    </row>
    <row r="247" spans="1:14" x14ac:dyDescent="0.2">
      <c r="A247" s="29"/>
      <c r="N247" s="19"/>
    </row>
    <row r="248" spans="1:14" x14ac:dyDescent="0.2">
      <c r="A248" s="29"/>
      <c r="N248" s="19"/>
    </row>
    <row r="249" spans="1:14" x14ac:dyDescent="0.2">
      <c r="A249" s="29"/>
      <c r="N249" s="19"/>
    </row>
    <row r="250" spans="1:14" x14ac:dyDescent="0.2">
      <c r="A250" s="29"/>
      <c r="N250" s="19"/>
    </row>
    <row r="251" spans="1:14" x14ac:dyDescent="0.2">
      <c r="A251" s="29"/>
      <c r="N251" s="19"/>
    </row>
    <row r="252" spans="1:14" x14ac:dyDescent="0.2">
      <c r="A252" s="29"/>
      <c r="N252" s="19"/>
    </row>
    <row r="253" spans="1:14" x14ac:dyDescent="0.2">
      <c r="A253" s="29"/>
      <c r="N253" s="19"/>
    </row>
    <row r="254" spans="1:14" x14ac:dyDescent="0.2">
      <c r="A254" s="29"/>
      <c r="N254" s="19"/>
    </row>
    <row r="255" spans="1:14" x14ac:dyDescent="0.2">
      <c r="A255" s="29"/>
      <c r="N255" s="19"/>
    </row>
    <row r="256" spans="1:14" x14ac:dyDescent="0.2">
      <c r="A256" s="29"/>
      <c r="N256" s="19"/>
    </row>
    <row r="257" spans="1:14" x14ac:dyDescent="0.2">
      <c r="A257" s="29"/>
      <c r="N257" s="19"/>
    </row>
    <row r="258" spans="1:14" x14ac:dyDescent="0.2">
      <c r="A258" s="29"/>
      <c r="N258" s="19"/>
    </row>
    <row r="259" spans="1:14" x14ac:dyDescent="0.2">
      <c r="A259" s="29"/>
      <c r="N259" s="19"/>
    </row>
    <row r="260" spans="1:14" x14ac:dyDescent="0.2">
      <c r="A260" s="29"/>
      <c r="N260" s="19"/>
    </row>
    <row r="261" spans="1:14" x14ac:dyDescent="0.2">
      <c r="A261" s="29"/>
      <c r="N261" s="19"/>
    </row>
    <row r="262" spans="1:14" x14ac:dyDescent="0.2">
      <c r="A262" s="29"/>
      <c r="N262" s="19"/>
    </row>
    <row r="263" spans="1:14" x14ac:dyDescent="0.2">
      <c r="A263" s="29"/>
      <c r="N263" s="19"/>
    </row>
    <row r="264" spans="1:14" x14ac:dyDescent="0.2">
      <c r="A264" s="29"/>
      <c r="N264" s="19"/>
    </row>
    <row r="265" spans="1:14" x14ac:dyDescent="0.2">
      <c r="A265" s="29"/>
      <c r="N265" s="19"/>
    </row>
    <row r="266" spans="1:14" x14ac:dyDescent="0.2">
      <c r="A266" s="29"/>
      <c r="N266" s="19"/>
    </row>
    <row r="267" spans="1:14" x14ac:dyDescent="0.2">
      <c r="A267" s="29"/>
      <c r="N267" s="19"/>
    </row>
    <row r="268" spans="1:14" x14ac:dyDescent="0.2">
      <c r="A268" s="29"/>
      <c r="N268" s="19"/>
    </row>
    <row r="269" spans="1:14" x14ac:dyDescent="0.2">
      <c r="A269" s="29"/>
      <c r="N269" s="19"/>
    </row>
    <row r="270" spans="1:14" x14ac:dyDescent="0.2">
      <c r="A270" s="29"/>
      <c r="N270" s="19"/>
    </row>
    <row r="271" spans="1:14" x14ac:dyDescent="0.2">
      <c r="A271" s="29"/>
      <c r="N271" s="19"/>
    </row>
    <row r="272" spans="1:14" x14ac:dyDescent="0.2">
      <c r="A272" s="29"/>
      <c r="N272" s="19"/>
    </row>
    <row r="273" spans="1:14" x14ac:dyDescent="0.2">
      <c r="A273" s="29"/>
      <c r="N273" s="19"/>
    </row>
    <row r="274" spans="1:14" x14ac:dyDescent="0.2">
      <c r="A274" s="29"/>
      <c r="N274" s="19"/>
    </row>
    <row r="275" spans="1:14" x14ac:dyDescent="0.2">
      <c r="A275" s="29"/>
      <c r="N275" s="19"/>
    </row>
    <row r="276" spans="1:14" x14ac:dyDescent="0.2">
      <c r="A276" s="29"/>
      <c r="N276" s="19"/>
    </row>
    <row r="277" spans="1:14" x14ac:dyDescent="0.2">
      <c r="A277" s="29"/>
      <c r="N277" s="19"/>
    </row>
    <row r="278" spans="1:14" x14ac:dyDescent="0.2">
      <c r="A278" s="29"/>
      <c r="N278" s="19"/>
    </row>
    <row r="279" spans="1:14" x14ac:dyDescent="0.2">
      <c r="A279" s="29"/>
      <c r="N279" s="19"/>
    </row>
    <row r="280" spans="1:14" x14ac:dyDescent="0.2">
      <c r="A280" s="29"/>
      <c r="N280" s="19"/>
    </row>
    <row r="281" spans="1:14" x14ac:dyDescent="0.2">
      <c r="A281" s="29"/>
      <c r="N281" s="19"/>
    </row>
    <row r="282" spans="1:14" x14ac:dyDescent="0.2">
      <c r="A282" s="29"/>
      <c r="N282" s="19"/>
    </row>
    <row r="283" spans="1:14" x14ac:dyDescent="0.2">
      <c r="A283" s="29"/>
    </row>
    <row r="284" spans="1:14" x14ac:dyDescent="0.2">
      <c r="A284" s="29"/>
    </row>
    <row r="285" spans="1:14" x14ac:dyDescent="0.2">
      <c r="A285" s="29"/>
    </row>
    <row r="286" spans="1:14" x14ac:dyDescent="0.2">
      <c r="A286" s="29"/>
    </row>
    <row r="287" spans="1:14" x14ac:dyDescent="0.2">
      <c r="A287" s="29"/>
    </row>
    <row r="288" spans="1:14" x14ac:dyDescent="0.2">
      <c r="A288" s="29"/>
    </row>
    <row r="289" spans="1:1" x14ac:dyDescent="0.2">
      <c r="A289" s="29"/>
    </row>
    <row r="290" spans="1:1" x14ac:dyDescent="0.2">
      <c r="A290" s="29"/>
    </row>
    <row r="291" spans="1:1" x14ac:dyDescent="0.2">
      <c r="A291" s="29"/>
    </row>
    <row r="292" spans="1:1" x14ac:dyDescent="0.2">
      <c r="A292" s="29"/>
    </row>
    <row r="293" spans="1:1" x14ac:dyDescent="0.2">
      <c r="A293" s="29"/>
    </row>
    <row r="294" spans="1:1" x14ac:dyDescent="0.2">
      <c r="A294" s="29"/>
    </row>
    <row r="295" spans="1:1" x14ac:dyDescent="0.2">
      <c r="A295" s="29"/>
    </row>
    <row r="296" spans="1:1" x14ac:dyDescent="0.2">
      <c r="A296" s="29"/>
    </row>
    <row r="297" spans="1:1" x14ac:dyDescent="0.2">
      <c r="A297" s="29"/>
    </row>
    <row r="298" spans="1:1" x14ac:dyDescent="0.2">
      <c r="A298" s="29"/>
    </row>
    <row r="299" spans="1:1" x14ac:dyDescent="0.2">
      <c r="A299" s="29"/>
    </row>
    <row r="300" spans="1:1" x14ac:dyDescent="0.2">
      <c r="A300" s="29"/>
    </row>
    <row r="301" spans="1:1" x14ac:dyDescent="0.2">
      <c r="A301" s="29"/>
    </row>
    <row r="302" spans="1:1" x14ac:dyDescent="0.2">
      <c r="A302" s="29"/>
    </row>
    <row r="303" spans="1:1" x14ac:dyDescent="0.2">
      <c r="A303" s="29"/>
    </row>
    <row r="304" spans="1:1" x14ac:dyDescent="0.2">
      <c r="A304" s="29"/>
    </row>
    <row r="305" spans="1:1" x14ac:dyDescent="0.2">
      <c r="A305" s="29"/>
    </row>
    <row r="306" spans="1:1" x14ac:dyDescent="0.2">
      <c r="A306" s="29"/>
    </row>
    <row r="307" spans="1:1" x14ac:dyDescent="0.2">
      <c r="A307" s="29"/>
    </row>
    <row r="308" spans="1:1" x14ac:dyDescent="0.2">
      <c r="A308" s="29"/>
    </row>
    <row r="309" spans="1:1" x14ac:dyDescent="0.2">
      <c r="A309" s="29"/>
    </row>
    <row r="310" spans="1:1" x14ac:dyDescent="0.2">
      <c r="A310" s="29"/>
    </row>
    <row r="311" spans="1:1" x14ac:dyDescent="0.2">
      <c r="A311" s="29"/>
    </row>
    <row r="312" spans="1:1" x14ac:dyDescent="0.2">
      <c r="A312" s="29"/>
    </row>
    <row r="313" spans="1:1" x14ac:dyDescent="0.2">
      <c r="A313" s="29"/>
    </row>
    <row r="314" spans="1:1" x14ac:dyDescent="0.2">
      <c r="A314" s="29"/>
    </row>
    <row r="315" spans="1:1" x14ac:dyDescent="0.2">
      <c r="A315" s="29"/>
    </row>
    <row r="316" spans="1:1" x14ac:dyDescent="0.2">
      <c r="A316" s="29"/>
    </row>
    <row r="317" spans="1:1" x14ac:dyDescent="0.2">
      <c r="A317" s="29"/>
    </row>
    <row r="318" spans="1:1" x14ac:dyDescent="0.2">
      <c r="A318" s="29"/>
    </row>
    <row r="319" spans="1:1" x14ac:dyDescent="0.2">
      <c r="A319" s="29"/>
    </row>
    <row r="320" spans="1:1" x14ac:dyDescent="0.2">
      <c r="A320" s="29"/>
    </row>
    <row r="321" spans="1:1" x14ac:dyDescent="0.2">
      <c r="A321" s="29"/>
    </row>
    <row r="322" spans="1:1" x14ac:dyDescent="0.2">
      <c r="A322" s="29"/>
    </row>
    <row r="323" spans="1:1" x14ac:dyDescent="0.2">
      <c r="A323" s="29"/>
    </row>
    <row r="324" spans="1:1" x14ac:dyDescent="0.2">
      <c r="A324" s="29"/>
    </row>
    <row r="325" spans="1:1" x14ac:dyDescent="0.2">
      <c r="A325" s="29"/>
    </row>
    <row r="326" spans="1:1" x14ac:dyDescent="0.2">
      <c r="A326" s="29"/>
    </row>
    <row r="327" spans="1:1" x14ac:dyDescent="0.2">
      <c r="A327" s="29"/>
    </row>
    <row r="328" spans="1:1" x14ac:dyDescent="0.2">
      <c r="A328" s="29"/>
    </row>
    <row r="329" spans="1:1" x14ac:dyDescent="0.2">
      <c r="A329" s="29"/>
    </row>
    <row r="330" spans="1:1" x14ac:dyDescent="0.2">
      <c r="A330" s="29"/>
    </row>
    <row r="331" spans="1:1" x14ac:dyDescent="0.2">
      <c r="A331" s="29"/>
    </row>
    <row r="332" spans="1:1" x14ac:dyDescent="0.2">
      <c r="A332" s="29"/>
    </row>
    <row r="333" spans="1:1" x14ac:dyDescent="0.2">
      <c r="A333" s="29"/>
    </row>
    <row r="334" spans="1:1" x14ac:dyDescent="0.2">
      <c r="A334" s="29"/>
    </row>
    <row r="335" spans="1:1" x14ac:dyDescent="0.2">
      <c r="A335" s="29"/>
    </row>
    <row r="336" spans="1:1" x14ac:dyDescent="0.2">
      <c r="A336" s="29"/>
    </row>
    <row r="337" spans="1:1" x14ac:dyDescent="0.2">
      <c r="A337" s="29"/>
    </row>
    <row r="338" spans="1:1" x14ac:dyDescent="0.2">
      <c r="A338" s="29"/>
    </row>
    <row r="339" spans="1:1" x14ac:dyDescent="0.2">
      <c r="A339" s="29"/>
    </row>
    <row r="340" spans="1:1" x14ac:dyDescent="0.2">
      <c r="A340" s="29"/>
    </row>
    <row r="341" spans="1:1" x14ac:dyDescent="0.2">
      <c r="A341" s="29"/>
    </row>
    <row r="342" spans="1:1" x14ac:dyDescent="0.2">
      <c r="A342" s="29"/>
    </row>
    <row r="343" spans="1:1" x14ac:dyDescent="0.2">
      <c r="A343" s="29"/>
    </row>
    <row r="344" spans="1:1" x14ac:dyDescent="0.2">
      <c r="A344" s="29"/>
    </row>
    <row r="345" spans="1:1" x14ac:dyDescent="0.2">
      <c r="A345" s="29"/>
    </row>
    <row r="346" spans="1:1" x14ac:dyDescent="0.2">
      <c r="A346" s="29"/>
    </row>
    <row r="347" spans="1:1" x14ac:dyDescent="0.2">
      <c r="A347" s="29"/>
    </row>
    <row r="348" spans="1:1" x14ac:dyDescent="0.2">
      <c r="A348" s="29"/>
    </row>
    <row r="349" spans="1:1" x14ac:dyDescent="0.2">
      <c r="A349" s="29"/>
    </row>
    <row r="350" spans="1:1" x14ac:dyDescent="0.2">
      <c r="A350" s="29"/>
    </row>
    <row r="351" spans="1:1" x14ac:dyDescent="0.2">
      <c r="A351" s="29"/>
    </row>
    <row r="352" spans="1:1" x14ac:dyDescent="0.2">
      <c r="A352" s="29"/>
    </row>
    <row r="353" spans="1:1" x14ac:dyDescent="0.2">
      <c r="A353" s="29"/>
    </row>
    <row r="354" spans="1:1" x14ac:dyDescent="0.2">
      <c r="A354" s="29"/>
    </row>
    <row r="355" spans="1:1" x14ac:dyDescent="0.2">
      <c r="A355" s="29"/>
    </row>
    <row r="356" spans="1:1" x14ac:dyDescent="0.2">
      <c r="A356" s="29"/>
    </row>
    <row r="357" spans="1:1" x14ac:dyDescent="0.2">
      <c r="A357" s="29"/>
    </row>
    <row r="358" spans="1:1" x14ac:dyDescent="0.2">
      <c r="A358" s="29"/>
    </row>
    <row r="359" spans="1:1" x14ac:dyDescent="0.2">
      <c r="A359" s="29"/>
    </row>
    <row r="360" spans="1:1" x14ac:dyDescent="0.2">
      <c r="A360" s="29"/>
    </row>
    <row r="361" spans="1:1" x14ac:dyDescent="0.2">
      <c r="A361" s="29"/>
    </row>
    <row r="362" spans="1:1" x14ac:dyDescent="0.2">
      <c r="A362" s="29"/>
    </row>
    <row r="363" spans="1:1" x14ac:dyDescent="0.2">
      <c r="A363" s="29"/>
    </row>
    <row r="364" spans="1:1" x14ac:dyDescent="0.2">
      <c r="A364" s="29"/>
    </row>
    <row r="365" spans="1:1" x14ac:dyDescent="0.2">
      <c r="A365" s="29"/>
    </row>
    <row r="366" spans="1:1" x14ac:dyDescent="0.2">
      <c r="A366" s="29"/>
    </row>
    <row r="367" spans="1:1" x14ac:dyDescent="0.2">
      <c r="A367" s="29"/>
    </row>
    <row r="368" spans="1:1" x14ac:dyDescent="0.2">
      <c r="A368" s="29"/>
    </row>
    <row r="369" spans="1:1" x14ac:dyDescent="0.2">
      <c r="A369" s="29"/>
    </row>
    <row r="370" spans="1:1" x14ac:dyDescent="0.2">
      <c r="A370" s="29"/>
    </row>
    <row r="371" spans="1:1" x14ac:dyDescent="0.2">
      <c r="A371" s="29"/>
    </row>
    <row r="372" spans="1:1" x14ac:dyDescent="0.2">
      <c r="A372" s="29"/>
    </row>
    <row r="373" spans="1:1" x14ac:dyDescent="0.2">
      <c r="A373" s="29"/>
    </row>
    <row r="374" spans="1:1" x14ac:dyDescent="0.2">
      <c r="A374" s="29"/>
    </row>
    <row r="375" spans="1:1" x14ac:dyDescent="0.2">
      <c r="A375" s="29"/>
    </row>
    <row r="376" spans="1:1" x14ac:dyDescent="0.2">
      <c r="A376" s="29"/>
    </row>
    <row r="377" spans="1:1" x14ac:dyDescent="0.2">
      <c r="A377" s="29"/>
    </row>
    <row r="378" spans="1:1" x14ac:dyDescent="0.2">
      <c r="A378" s="29"/>
    </row>
    <row r="379" spans="1:1" x14ac:dyDescent="0.2">
      <c r="A379" s="29"/>
    </row>
    <row r="380" spans="1:1" x14ac:dyDescent="0.2">
      <c r="A380" s="29"/>
    </row>
    <row r="381" spans="1:1" x14ac:dyDescent="0.2">
      <c r="A381" s="29"/>
    </row>
    <row r="382" spans="1:1" x14ac:dyDescent="0.2">
      <c r="A382" s="29"/>
    </row>
    <row r="383" spans="1:1" x14ac:dyDescent="0.2">
      <c r="A383" s="29"/>
    </row>
    <row r="384" spans="1:1" x14ac:dyDescent="0.2">
      <c r="A384" s="29"/>
    </row>
    <row r="385" spans="1:9" x14ac:dyDescent="0.2">
      <c r="A385" s="29"/>
    </row>
    <row r="386" spans="1:9" x14ac:dyDescent="0.2">
      <c r="A386" s="29"/>
      <c r="I386" s="2"/>
    </row>
    <row r="387" spans="1:9" x14ac:dyDescent="0.2">
      <c r="A387" s="29"/>
    </row>
    <row r="388" spans="1:9" x14ac:dyDescent="0.2">
      <c r="A388" s="29"/>
    </row>
    <row r="389" spans="1:9" x14ac:dyDescent="0.2">
      <c r="A389" s="29"/>
    </row>
    <row r="390" spans="1:9" x14ac:dyDescent="0.2">
      <c r="A390" s="29"/>
    </row>
    <row r="391" spans="1:9" x14ac:dyDescent="0.2">
      <c r="A391" s="29"/>
    </row>
    <row r="392" spans="1:9" x14ac:dyDescent="0.2">
      <c r="A392" s="29"/>
    </row>
    <row r="393" spans="1:9" x14ac:dyDescent="0.2">
      <c r="A393" s="29"/>
    </row>
    <row r="394" spans="1:9" x14ac:dyDescent="0.2">
      <c r="A394" s="29"/>
    </row>
    <row r="395" spans="1:9" x14ac:dyDescent="0.2">
      <c r="A395" s="29"/>
    </row>
    <row r="396" spans="1:9" x14ac:dyDescent="0.2">
      <c r="A396" s="29"/>
    </row>
    <row r="397" spans="1:9" x14ac:dyDescent="0.2">
      <c r="A397" s="29"/>
    </row>
    <row r="398" spans="1:9" x14ac:dyDescent="0.2">
      <c r="A398" s="29"/>
    </row>
    <row r="399" spans="1:9" x14ac:dyDescent="0.2">
      <c r="A399" s="29"/>
    </row>
    <row r="400" spans="1:9" x14ac:dyDescent="0.2">
      <c r="A400" s="29"/>
    </row>
    <row r="401" spans="1:1" x14ac:dyDescent="0.2">
      <c r="A401" s="29"/>
    </row>
    <row r="402" spans="1:1" x14ac:dyDescent="0.2">
      <c r="A402" s="29"/>
    </row>
    <row r="403" spans="1:1" x14ac:dyDescent="0.2">
      <c r="A403" s="29"/>
    </row>
    <row r="404" spans="1:1" x14ac:dyDescent="0.2">
      <c r="A404" s="29"/>
    </row>
    <row r="405" spans="1:1" x14ac:dyDescent="0.2">
      <c r="A405" s="29"/>
    </row>
    <row r="406" spans="1:1" x14ac:dyDescent="0.2">
      <c r="A406" s="29"/>
    </row>
    <row r="407" spans="1:1" x14ac:dyDescent="0.2">
      <c r="A407" s="29"/>
    </row>
    <row r="408" spans="1:1" x14ac:dyDescent="0.2">
      <c r="A408" s="29"/>
    </row>
    <row r="409" spans="1:1" x14ac:dyDescent="0.2">
      <c r="A409" s="29"/>
    </row>
    <row r="410" spans="1:1" x14ac:dyDescent="0.2">
      <c r="A410" s="29"/>
    </row>
    <row r="411" spans="1:1" x14ac:dyDescent="0.2">
      <c r="A411" s="29"/>
    </row>
    <row r="412" spans="1:1" x14ac:dyDescent="0.2">
      <c r="A412" s="29"/>
    </row>
    <row r="413" spans="1:1" x14ac:dyDescent="0.2">
      <c r="A413" s="29"/>
    </row>
    <row r="414" spans="1:1" x14ac:dyDescent="0.2">
      <c r="A414" s="29"/>
    </row>
    <row r="415" spans="1:1" x14ac:dyDescent="0.2">
      <c r="A415" s="29"/>
    </row>
    <row r="416" spans="1:1" x14ac:dyDescent="0.2">
      <c r="A416" s="29"/>
    </row>
    <row r="417" spans="1:1" x14ac:dyDescent="0.2">
      <c r="A417" s="29"/>
    </row>
    <row r="418" spans="1:1" x14ac:dyDescent="0.2">
      <c r="A418" s="29"/>
    </row>
    <row r="419" spans="1:1" x14ac:dyDescent="0.2">
      <c r="A419" s="29"/>
    </row>
    <row r="420" spans="1:1" x14ac:dyDescent="0.2">
      <c r="A420" s="29"/>
    </row>
    <row r="421" spans="1:1" x14ac:dyDescent="0.2">
      <c r="A421" s="29"/>
    </row>
    <row r="422" spans="1:1" x14ac:dyDescent="0.2">
      <c r="A422" s="29"/>
    </row>
    <row r="423" spans="1:1" x14ac:dyDescent="0.2">
      <c r="A423" s="29"/>
    </row>
    <row r="424" spans="1:1" x14ac:dyDescent="0.2">
      <c r="A424" s="29"/>
    </row>
    <row r="425" spans="1:1" x14ac:dyDescent="0.2">
      <c r="A425" s="29"/>
    </row>
    <row r="426" spans="1:1" x14ac:dyDescent="0.2">
      <c r="A426" s="29"/>
    </row>
    <row r="427" spans="1:1" x14ac:dyDescent="0.2">
      <c r="A427" s="29"/>
    </row>
    <row r="428" spans="1:1" x14ac:dyDescent="0.2">
      <c r="A428" s="29"/>
    </row>
    <row r="429" spans="1:1" x14ac:dyDescent="0.2">
      <c r="A429" s="29"/>
    </row>
    <row r="430" spans="1:1" x14ac:dyDescent="0.2">
      <c r="A430" s="29"/>
    </row>
    <row r="431" spans="1:1" x14ac:dyDescent="0.2">
      <c r="A431" s="29"/>
    </row>
    <row r="432" spans="1:1" x14ac:dyDescent="0.2">
      <c r="A432" s="29"/>
    </row>
    <row r="433" spans="1:1" x14ac:dyDescent="0.2">
      <c r="A433" s="29"/>
    </row>
    <row r="434" spans="1:1" x14ac:dyDescent="0.2">
      <c r="A434" s="29"/>
    </row>
    <row r="435" spans="1:1" x14ac:dyDescent="0.2">
      <c r="A435" s="29"/>
    </row>
    <row r="436" spans="1:1" x14ac:dyDescent="0.2">
      <c r="A436" s="29"/>
    </row>
    <row r="437" spans="1:1" x14ac:dyDescent="0.2">
      <c r="A437" s="29"/>
    </row>
    <row r="438" spans="1:1" x14ac:dyDescent="0.2">
      <c r="A438" s="29"/>
    </row>
    <row r="439" spans="1:1" x14ac:dyDescent="0.2">
      <c r="A439" s="29"/>
    </row>
    <row r="440" spans="1:1" x14ac:dyDescent="0.2">
      <c r="A440" s="29"/>
    </row>
    <row r="441" spans="1:1" x14ac:dyDescent="0.2">
      <c r="A441" s="29"/>
    </row>
    <row r="442" spans="1:1" x14ac:dyDescent="0.2">
      <c r="A442" s="29"/>
    </row>
    <row r="443" spans="1:1" x14ac:dyDescent="0.2">
      <c r="A443" s="29"/>
    </row>
    <row r="444" spans="1:1" x14ac:dyDescent="0.2">
      <c r="A444" s="29"/>
    </row>
    <row r="445" spans="1:1" x14ac:dyDescent="0.2">
      <c r="A445" s="29"/>
    </row>
    <row r="446" spans="1:1" x14ac:dyDescent="0.2">
      <c r="A446" s="29"/>
    </row>
    <row r="447" spans="1:1" x14ac:dyDescent="0.2">
      <c r="A447" s="29"/>
    </row>
    <row r="448" spans="1:1" x14ac:dyDescent="0.2">
      <c r="A448" s="29"/>
    </row>
    <row r="449" spans="1:1" x14ac:dyDescent="0.2">
      <c r="A449" s="29"/>
    </row>
    <row r="450" spans="1:1" x14ac:dyDescent="0.2">
      <c r="A450" s="29"/>
    </row>
    <row r="451" spans="1:1" x14ac:dyDescent="0.2">
      <c r="A451" s="29"/>
    </row>
    <row r="452" spans="1:1" x14ac:dyDescent="0.2">
      <c r="A452" s="29"/>
    </row>
    <row r="453" spans="1:1" x14ac:dyDescent="0.2">
      <c r="A453" s="29"/>
    </row>
    <row r="454" spans="1:1" x14ac:dyDescent="0.2">
      <c r="A454" s="29"/>
    </row>
    <row r="455" spans="1:1" x14ac:dyDescent="0.2">
      <c r="A455" s="29"/>
    </row>
    <row r="456" spans="1:1" x14ac:dyDescent="0.2">
      <c r="A456" s="29"/>
    </row>
    <row r="457" spans="1:1" x14ac:dyDescent="0.2">
      <c r="A457" s="29"/>
    </row>
    <row r="458" spans="1:1" x14ac:dyDescent="0.2">
      <c r="A458" s="29"/>
    </row>
    <row r="459" spans="1:1" x14ac:dyDescent="0.2">
      <c r="A459" s="29"/>
    </row>
    <row r="460" spans="1:1" x14ac:dyDescent="0.2">
      <c r="A460" s="29"/>
    </row>
    <row r="461" spans="1:1" x14ac:dyDescent="0.2">
      <c r="A461" s="29"/>
    </row>
    <row r="462" spans="1:1" x14ac:dyDescent="0.2">
      <c r="A462" s="29"/>
    </row>
    <row r="463" spans="1:1" x14ac:dyDescent="0.2">
      <c r="A463" s="29"/>
    </row>
    <row r="464" spans="1:1" x14ac:dyDescent="0.2">
      <c r="A464" s="29"/>
    </row>
    <row r="465" spans="1:1" x14ac:dyDescent="0.2">
      <c r="A465" s="29"/>
    </row>
    <row r="466" spans="1:1" x14ac:dyDescent="0.2">
      <c r="A466" s="29"/>
    </row>
    <row r="467" spans="1:1" x14ac:dyDescent="0.2">
      <c r="A467" s="29"/>
    </row>
    <row r="468" spans="1:1" x14ac:dyDescent="0.2">
      <c r="A468" s="29"/>
    </row>
    <row r="469" spans="1:1" x14ac:dyDescent="0.2">
      <c r="A469" s="29"/>
    </row>
    <row r="470" spans="1:1" x14ac:dyDescent="0.2">
      <c r="A470" s="29"/>
    </row>
    <row r="471" spans="1:1" x14ac:dyDescent="0.2">
      <c r="A471" s="29"/>
    </row>
    <row r="472" spans="1:1" x14ac:dyDescent="0.2">
      <c r="A472" s="29"/>
    </row>
    <row r="473" spans="1:1" x14ac:dyDescent="0.2">
      <c r="A473" s="29"/>
    </row>
    <row r="474" spans="1:1" x14ac:dyDescent="0.2">
      <c r="A474" s="29"/>
    </row>
    <row r="475" spans="1:1" x14ac:dyDescent="0.2">
      <c r="A475" s="29"/>
    </row>
    <row r="476" spans="1:1" x14ac:dyDescent="0.2">
      <c r="A476" s="29"/>
    </row>
    <row r="477" spans="1:1" x14ac:dyDescent="0.2">
      <c r="A477" s="29"/>
    </row>
    <row r="478" spans="1:1" x14ac:dyDescent="0.2">
      <c r="A478" s="29"/>
    </row>
    <row r="479" spans="1:1" x14ac:dyDescent="0.2">
      <c r="A479" s="29"/>
    </row>
    <row r="480" spans="1:1" x14ac:dyDescent="0.2">
      <c r="A480" s="29"/>
    </row>
    <row r="481" spans="1:1" x14ac:dyDescent="0.2">
      <c r="A481" s="29"/>
    </row>
    <row r="482" spans="1:1" x14ac:dyDescent="0.2">
      <c r="A482" s="29"/>
    </row>
    <row r="483" spans="1:1" x14ac:dyDescent="0.2">
      <c r="A483" s="29"/>
    </row>
    <row r="484" spans="1:1" x14ac:dyDescent="0.2">
      <c r="A484" s="29"/>
    </row>
    <row r="485" spans="1:1" x14ac:dyDescent="0.2">
      <c r="A485" s="29"/>
    </row>
    <row r="486" spans="1:1" x14ac:dyDescent="0.2">
      <c r="A486" s="29"/>
    </row>
    <row r="487" spans="1:1" x14ac:dyDescent="0.2">
      <c r="A487" s="29"/>
    </row>
    <row r="488" spans="1:1" x14ac:dyDescent="0.2">
      <c r="A488" s="29"/>
    </row>
    <row r="489" spans="1:1" x14ac:dyDescent="0.2">
      <c r="A489" s="29"/>
    </row>
    <row r="490" spans="1:1" x14ac:dyDescent="0.2">
      <c r="A490" s="29"/>
    </row>
    <row r="491" spans="1:1" x14ac:dyDescent="0.2">
      <c r="A491" s="29"/>
    </row>
    <row r="492" spans="1:1" x14ac:dyDescent="0.2">
      <c r="A492" s="29"/>
    </row>
    <row r="493" spans="1:1" x14ac:dyDescent="0.2">
      <c r="A493" s="29"/>
    </row>
    <row r="494" spans="1:1" x14ac:dyDescent="0.2">
      <c r="A494" s="29"/>
    </row>
    <row r="495" spans="1:1" x14ac:dyDescent="0.2">
      <c r="A495" s="29"/>
    </row>
    <row r="496" spans="1:1" x14ac:dyDescent="0.2">
      <c r="A496" s="29"/>
    </row>
    <row r="497" spans="1:1" x14ac:dyDescent="0.2">
      <c r="A497" s="29"/>
    </row>
    <row r="498" spans="1:1" x14ac:dyDescent="0.2">
      <c r="A498" s="29"/>
    </row>
    <row r="499" spans="1:1" x14ac:dyDescent="0.2">
      <c r="A499" s="29"/>
    </row>
    <row r="500" spans="1:1" x14ac:dyDescent="0.2">
      <c r="A500" s="29"/>
    </row>
    <row r="501" spans="1:1" x14ac:dyDescent="0.2">
      <c r="A501" s="29"/>
    </row>
    <row r="502" spans="1:1" x14ac:dyDescent="0.2">
      <c r="A502" s="29"/>
    </row>
    <row r="503" spans="1:1" x14ac:dyDescent="0.2">
      <c r="A503" s="29"/>
    </row>
    <row r="504" spans="1:1" x14ac:dyDescent="0.2">
      <c r="A504" s="29"/>
    </row>
    <row r="505" spans="1:1" x14ac:dyDescent="0.2">
      <c r="A505" s="29"/>
    </row>
    <row r="506" spans="1:1" x14ac:dyDescent="0.2">
      <c r="A506" s="29"/>
    </row>
    <row r="507" spans="1:1" x14ac:dyDescent="0.2">
      <c r="A507" s="29"/>
    </row>
    <row r="508" spans="1:1" x14ac:dyDescent="0.2">
      <c r="A508" s="29"/>
    </row>
    <row r="509" spans="1:1" x14ac:dyDescent="0.2">
      <c r="A509" s="29"/>
    </row>
    <row r="510" spans="1:1" x14ac:dyDescent="0.2">
      <c r="A510" s="29"/>
    </row>
    <row r="511" spans="1:1" x14ac:dyDescent="0.2">
      <c r="A511" s="29"/>
    </row>
    <row r="512" spans="1:1" x14ac:dyDescent="0.2">
      <c r="A512" s="29"/>
    </row>
    <row r="513" spans="1:1" x14ac:dyDescent="0.2">
      <c r="A513" s="29"/>
    </row>
    <row r="514" spans="1:1" x14ac:dyDescent="0.2">
      <c r="A514" s="29"/>
    </row>
    <row r="515" spans="1:1" x14ac:dyDescent="0.2">
      <c r="A515" s="29"/>
    </row>
    <row r="516" spans="1:1" x14ac:dyDescent="0.2">
      <c r="A516" s="29"/>
    </row>
    <row r="517" spans="1:1" x14ac:dyDescent="0.2">
      <c r="A517" s="29"/>
    </row>
    <row r="518" spans="1:1" x14ac:dyDescent="0.2">
      <c r="A518" s="29"/>
    </row>
    <row r="519" spans="1:1" x14ac:dyDescent="0.2">
      <c r="A519" s="29"/>
    </row>
    <row r="520" spans="1:1" x14ac:dyDescent="0.2">
      <c r="A520" s="29"/>
    </row>
    <row r="521" spans="1:1" x14ac:dyDescent="0.2">
      <c r="A521" s="29"/>
    </row>
    <row r="522" spans="1:1" x14ac:dyDescent="0.2">
      <c r="A522" s="29"/>
    </row>
    <row r="523" spans="1:1" x14ac:dyDescent="0.2">
      <c r="A523" s="29"/>
    </row>
    <row r="524" spans="1:1" x14ac:dyDescent="0.2">
      <c r="A524" s="29"/>
    </row>
    <row r="525" spans="1:1" x14ac:dyDescent="0.2">
      <c r="A525" s="29"/>
    </row>
    <row r="526" spans="1:1" x14ac:dyDescent="0.2">
      <c r="A526" s="29"/>
    </row>
    <row r="527" spans="1:1" x14ac:dyDescent="0.2">
      <c r="A527" s="29"/>
    </row>
    <row r="528" spans="1:1" x14ac:dyDescent="0.2">
      <c r="A528" s="29"/>
    </row>
    <row r="529" spans="1:1" x14ac:dyDescent="0.2">
      <c r="A529" s="29"/>
    </row>
    <row r="530" spans="1:1" x14ac:dyDescent="0.2">
      <c r="A530" s="29"/>
    </row>
    <row r="531" spans="1:1" x14ac:dyDescent="0.2">
      <c r="A531" s="29"/>
    </row>
    <row r="532" spans="1:1" x14ac:dyDescent="0.2">
      <c r="A532" s="29"/>
    </row>
    <row r="533" spans="1:1" x14ac:dyDescent="0.2">
      <c r="A533" s="29"/>
    </row>
    <row r="534" spans="1:1" x14ac:dyDescent="0.2">
      <c r="A534" s="29"/>
    </row>
    <row r="535" spans="1:1" x14ac:dyDescent="0.2">
      <c r="A535" s="29"/>
    </row>
    <row r="536" spans="1:1" x14ac:dyDescent="0.2">
      <c r="A536" s="29"/>
    </row>
    <row r="537" spans="1:1" x14ac:dyDescent="0.2">
      <c r="A537" s="29"/>
    </row>
    <row r="538" spans="1:1" x14ac:dyDescent="0.2">
      <c r="A538" s="29"/>
    </row>
    <row r="539" spans="1:1" x14ac:dyDescent="0.2">
      <c r="A539" s="29"/>
    </row>
    <row r="540" spans="1:1" x14ac:dyDescent="0.2">
      <c r="A540" s="29"/>
    </row>
    <row r="541" spans="1:1" x14ac:dyDescent="0.2">
      <c r="A541" s="29"/>
    </row>
    <row r="542" spans="1:1" x14ac:dyDescent="0.2">
      <c r="A542" s="29"/>
    </row>
    <row r="543" spans="1:1" x14ac:dyDescent="0.2">
      <c r="A543" s="29"/>
    </row>
    <row r="544" spans="1:1" x14ac:dyDescent="0.2">
      <c r="A544" s="29"/>
    </row>
    <row r="545" spans="1:1" x14ac:dyDescent="0.2">
      <c r="A545" s="29"/>
    </row>
    <row r="546" spans="1:1" x14ac:dyDescent="0.2">
      <c r="A546" s="29"/>
    </row>
    <row r="547" spans="1:1" x14ac:dyDescent="0.2">
      <c r="A547" s="29"/>
    </row>
    <row r="548" spans="1:1" x14ac:dyDescent="0.2">
      <c r="A548" s="29"/>
    </row>
    <row r="549" spans="1:1" x14ac:dyDescent="0.2">
      <c r="A549" s="29"/>
    </row>
    <row r="550" spans="1:1" x14ac:dyDescent="0.2">
      <c r="A550" s="29"/>
    </row>
    <row r="551" spans="1:1" x14ac:dyDescent="0.2">
      <c r="A551" s="29"/>
    </row>
    <row r="552" spans="1:1" x14ac:dyDescent="0.2">
      <c r="A552" s="29"/>
    </row>
    <row r="553" spans="1:1" x14ac:dyDescent="0.2">
      <c r="A553" s="29"/>
    </row>
    <row r="554" spans="1:1" x14ac:dyDescent="0.2">
      <c r="A554" s="29"/>
    </row>
    <row r="555" spans="1:1" x14ac:dyDescent="0.2">
      <c r="A555" s="29"/>
    </row>
    <row r="556" spans="1:1" x14ac:dyDescent="0.2">
      <c r="A556" s="29"/>
    </row>
    <row r="557" spans="1:1" x14ac:dyDescent="0.2">
      <c r="A557" s="29"/>
    </row>
    <row r="558" spans="1:1" x14ac:dyDescent="0.2">
      <c r="A558" s="29"/>
    </row>
    <row r="559" spans="1:1" x14ac:dyDescent="0.2">
      <c r="A559" s="29"/>
    </row>
    <row r="560" spans="1:1" x14ac:dyDescent="0.2">
      <c r="A560" s="29"/>
    </row>
    <row r="561" spans="1:1" x14ac:dyDescent="0.2">
      <c r="A561" s="29"/>
    </row>
    <row r="562" spans="1:1" x14ac:dyDescent="0.2">
      <c r="A562" s="29"/>
    </row>
    <row r="563" spans="1:1" x14ac:dyDescent="0.2">
      <c r="A563" s="29"/>
    </row>
    <row r="564" spans="1:1" x14ac:dyDescent="0.2">
      <c r="A564" s="29"/>
    </row>
    <row r="565" spans="1:1" x14ac:dyDescent="0.2">
      <c r="A565" s="29"/>
    </row>
    <row r="566" spans="1:1" x14ac:dyDescent="0.2">
      <c r="A566" s="29"/>
    </row>
    <row r="567" spans="1:1" x14ac:dyDescent="0.2">
      <c r="A567" s="29"/>
    </row>
    <row r="568" spans="1:1" x14ac:dyDescent="0.2">
      <c r="A568" s="29"/>
    </row>
    <row r="569" spans="1:1" x14ac:dyDescent="0.2">
      <c r="A569" s="29"/>
    </row>
    <row r="570" spans="1:1" x14ac:dyDescent="0.2">
      <c r="A570" s="29"/>
    </row>
    <row r="571" spans="1:1" x14ac:dyDescent="0.2">
      <c r="A571" s="29"/>
    </row>
    <row r="572" spans="1:1" x14ac:dyDescent="0.2">
      <c r="A572" s="29"/>
    </row>
    <row r="573" spans="1:1" x14ac:dyDescent="0.2">
      <c r="A573" s="29"/>
    </row>
    <row r="574" spans="1:1" x14ac:dyDescent="0.2">
      <c r="A574" s="29"/>
    </row>
    <row r="575" spans="1:1" x14ac:dyDescent="0.2">
      <c r="A575" s="29"/>
    </row>
    <row r="576" spans="1:1" x14ac:dyDescent="0.2">
      <c r="A576" s="29"/>
    </row>
    <row r="577" spans="1:1" x14ac:dyDescent="0.2">
      <c r="A577" s="29"/>
    </row>
    <row r="578" spans="1:1" x14ac:dyDescent="0.2">
      <c r="A578" s="29"/>
    </row>
    <row r="579" spans="1:1" x14ac:dyDescent="0.2">
      <c r="A579" s="29"/>
    </row>
    <row r="580" spans="1:1" x14ac:dyDescent="0.2">
      <c r="A580" s="29"/>
    </row>
    <row r="581" spans="1:1" x14ac:dyDescent="0.2">
      <c r="A581" s="29"/>
    </row>
    <row r="582" spans="1:1" x14ac:dyDescent="0.2">
      <c r="A582" s="29"/>
    </row>
    <row r="583" spans="1:1" x14ac:dyDescent="0.2">
      <c r="A583" s="29"/>
    </row>
    <row r="584" spans="1:1" x14ac:dyDescent="0.2">
      <c r="A584" s="29"/>
    </row>
    <row r="585" spans="1:1" x14ac:dyDescent="0.2">
      <c r="A585" s="29"/>
    </row>
    <row r="586" spans="1:1" x14ac:dyDescent="0.2">
      <c r="A586" s="29"/>
    </row>
    <row r="587" spans="1:1" x14ac:dyDescent="0.2">
      <c r="A587" s="29"/>
    </row>
    <row r="588" spans="1:1" x14ac:dyDescent="0.2">
      <c r="A588" s="29"/>
    </row>
    <row r="589" spans="1:1" x14ac:dyDescent="0.2">
      <c r="A589" s="29"/>
    </row>
    <row r="590" spans="1:1" x14ac:dyDescent="0.2">
      <c r="A590" s="29"/>
    </row>
    <row r="591" spans="1:1" x14ac:dyDescent="0.2">
      <c r="A591" s="29"/>
    </row>
    <row r="592" spans="1:1" x14ac:dyDescent="0.2">
      <c r="A592" s="29"/>
    </row>
    <row r="593" spans="1:1" x14ac:dyDescent="0.2">
      <c r="A593" s="29"/>
    </row>
    <row r="594" spans="1:1" x14ac:dyDescent="0.2">
      <c r="A594" s="29"/>
    </row>
    <row r="595" spans="1:1" x14ac:dyDescent="0.2">
      <c r="A595" s="29"/>
    </row>
    <row r="596" spans="1:1" x14ac:dyDescent="0.2">
      <c r="A596" s="29"/>
    </row>
    <row r="597" spans="1:1" x14ac:dyDescent="0.2">
      <c r="A597" s="29"/>
    </row>
    <row r="598" spans="1:1" x14ac:dyDescent="0.2">
      <c r="A598" s="29"/>
    </row>
    <row r="599" spans="1:1" x14ac:dyDescent="0.2">
      <c r="A599" s="29"/>
    </row>
    <row r="600" spans="1:1" x14ac:dyDescent="0.2">
      <c r="A600" s="29"/>
    </row>
    <row r="601" spans="1:1" x14ac:dyDescent="0.2">
      <c r="A601" s="29"/>
    </row>
    <row r="602" spans="1:1" x14ac:dyDescent="0.2">
      <c r="A602" s="29"/>
    </row>
    <row r="603" spans="1:1" x14ac:dyDescent="0.2">
      <c r="A603" s="29"/>
    </row>
    <row r="604" spans="1:1" x14ac:dyDescent="0.2">
      <c r="A604" s="29"/>
    </row>
    <row r="605" spans="1:1" x14ac:dyDescent="0.2">
      <c r="A605" s="29"/>
    </row>
    <row r="606" spans="1:1" x14ac:dyDescent="0.2">
      <c r="A606" s="29"/>
    </row>
    <row r="607" spans="1:1" x14ac:dyDescent="0.2">
      <c r="A607" s="29"/>
    </row>
    <row r="608" spans="1:1" x14ac:dyDescent="0.2">
      <c r="A608" s="29"/>
    </row>
    <row r="609" spans="1:1" x14ac:dyDescent="0.2">
      <c r="A609" s="29"/>
    </row>
    <row r="610" spans="1:1" x14ac:dyDescent="0.2">
      <c r="A610" s="29"/>
    </row>
    <row r="611" spans="1:1" x14ac:dyDescent="0.2">
      <c r="A611" s="29"/>
    </row>
    <row r="612" spans="1:1" x14ac:dyDescent="0.2">
      <c r="A612" s="29"/>
    </row>
    <row r="613" spans="1:1" x14ac:dyDescent="0.2">
      <c r="A613" s="29"/>
    </row>
    <row r="614" spans="1:1" x14ac:dyDescent="0.2">
      <c r="A614" s="29"/>
    </row>
    <row r="615" spans="1:1" x14ac:dyDescent="0.2">
      <c r="A615" s="29"/>
    </row>
    <row r="616" spans="1:1" x14ac:dyDescent="0.2">
      <c r="A616" s="29"/>
    </row>
    <row r="617" spans="1:1" x14ac:dyDescent="0.2">
      <c r="A617" s="29"/>
    </row>
    <row r="618" spans="1:1" x14ac:dyDescent="0.2">
      <c r="A618" s="29"/>
    </row>
    <row r="619" spans="1:1" x14ac:dyDescent="0.2">
      <c r="A619" s="29"/>
    </row>
    <row r="620" spans="1:1" x14ac:dyDescent="0.2">
      <c r="A620" s="29"/>
    </row>
    <row r="621" spans="1:1" x14ac:dyDescent="0.2">
      <c r="A621" s="29"/>
    </row>
    <row r="622" spans="1:1" x14ac:dyDescent="0.2">
      <c r="A622" s="29"/>
    </row>
    <row r="623" spans="1:1" x14ac:dyDescent="0.2">
      <c r="A623" s="29"/>
    </row>
    <row r="624" spans="1:1" x14ac:dyDescent="0.2">
      <c r="A624" s="29"/>
    </row>
    <row r="625" spans="1:1" x14ac:dyDescent="0.2">
      <c r="A625" s="29"/>
    </row>
    <row r="626" spans="1:1" x14ac:dyDescent="0.2">
      <c r="A626" s="29"/>
    </row>
    <row r="627" spans="1:1" x14ac:dyDescent="0.2">
      <c r="A627" s="29"/>
    </row>
    <row r="628" spans="1:1" x14ac:dyDescent="0.2">
      <c r="A628" s="29"/>
    </row>
    <row r="629" spans="1:1" x14ac:dyDescent="0.2">
      <c r="A629" s="29"/>
    </row>
    <row r="630" spans="1:1" x14ac:dyDescent="0.2">
      <c r="A630" s="29"/>
    </row>
    <row r="631" spans="1:1" x14ac:dyDescent="0.2">
      <c r="A631" s="29"/>
    </row>
    <row r="632" spans="1:1" x14ac:dyDescent="0.2">
      <c r="A632" s="29"/>
    </row>
    <row r="633" spans="1:1" x14ac:dyDescent="0.2">
      <c r="A633" s="29"/>
    </row>
    <row r="634" spans="1:1" x14ac:dyDescent="0.2">
      <c r="A634" s="29"/>
    </row>
    <row r="635" spans="1:1" x14ac:dyDescent="0.2">
      <c r="A635" s="29"/>
    </row>
    <row r="636" spans="1:1" x14ac:dyDescent="0.2">
      <c r="A636" s="29"/>
    </row>
    <row r="637" spans="1:1" x14ac:dyDescent="0.2">
      <c r="A637" s="29"/>
    </row>
    <row r="638" spans="1:1" x14ac:dyDescent="0.2">
      <c r="A638" s="29"/>
    </row>
    <row r="639" spans="1:1" x14ac:dyDescent="0.2">
      <c r="A639" s="29"/>
    </row>
    <row r="640" spans="1:1" x14ac:dyDescent="0.2">
      <c r="A640" s="29"/>
    </row>
    <row r="641" spans="1:1" x14ac:dyDescent="0.2">
      <c r="A641" s="29"/>
    </row>
    <row r="642" spans="1:1" x14ac:dyDescent="0.2">
      <c r="A642" s="29"/>
    </row>
    <row r="643" spans="1:1" x14ac:dyDescent="0.2">
      <c r="A643" s="29"/>
    </row>
    <row r="644" spans="1:1" x14ac:dyDescent="0.2">
      <c r="A644" s="29"/>
    </row>
    <row r="645" spans="1:1" x14ac:dyDescent="0.2">
      <c r="A645" s="29"/>
    </row>
    <row r="646" spans="1:1" x14ac:dyDescent="0.2">
      <c r="A646" s="29"/>
    </row>
    <row r="647" spans="1:1" x14ac:dyDescent="0.2">
      <c r="A647" s="29"/>
    </row>
    <row r="648" spans="1:1" x14ac:dyDescent="0.2">
      <c r="A648" s="29"/>
    </row>
    <row r="649" spans="1:1" x14ac:dyDescent="0.2">
      <c r="A649" s="29"/>
    </row>
    <row r="650" spans="1:1" x14ac:dyDescent="0.2">
      <c r="A650" s="29"/>
    </row>
    <row r="651" spans="1:1" x14ac:dyDescent="0.2">
      <c r="A651" s="29"/>
    </row>
    <row r="652" spans="1:1" x14ac:dyDescent="0.2">
      <c r="A652" s="29"/>
    </row>
    <row r="653" spans="1:1" x14ac:dyDescent="0.2">
      <c r="A653" s="29"/>
    </row>
    <row r="654" spans="1:1" x14ac:dyDescent="0.2">
      <c r="A654" s="29"/>
    </row>
    <row r="655" spans="1:1" x14ac:dyDescent="0.2">
      <c r="A655" s="29"/>
    </row>
    <row r="656" spans="1:1" x14ac:dyDescent="0.2">
      <c r="A656" s="29"/>
    </row>
    <row r="657" spans="1:1" x14ac:dyDescent="0.2">
      <c r="A657" s="29"/>
    </row>
    <row r="658" spans="1:1" x14ac:dyDescent="0.2">
      <c r="A658" s="29"/>
    </row>
    <row r="659" spans="1:1" x14ac:dyDescent="0.2">
      <c r="A659" s="29"/>
    </row>
    <row r="660" spans="1:1" x14ac:dyDescent="0.2">
      <c r="A660" s="29"/>
    </row>
    <row r="661" spans="1:1" x14ac:dyDescent="0.2">
      <c r="A661" s="29"/>
    </row>
    <row r="662" spans="1:1" x14ac:dyDescent="0.2">
      <c r="A662" s="29"/>
    </row>
    <row r="663" spans="1:1" x14ac:dyDescent="0.2">
      <c r="A663" s="29"/>
    </row>
    <row r="664" spans="1:1" x14ac:dyDescent="0.2">
      <c r="A664" s="29"/>
    </row>
    <row r="665" spans="1:1" x14ac:dyDescent="0.2">
      <c r="A665" s="29"/>
    </row>
    <row r="666" spans="1:1" x14ac:dyDescent="0.2">
      <c r="A666" s="29"/>
    </row>
    <row r="667" spans="1:1" x14ac:dyDescent="0.2">
      <c r="A667" s="29"/>
    </row>
    <row r="668" spans="1:1" x14ac:dyDescent="0.2">
      <c r="A668" s="29"/>
    </row>
    <row r="669" spans="1:1" x14ac:dyDescent="0.2">
      <c r="A669" s="29"/>
    </row>
    <row r="670" spans="1:1" x14ac:dyDescent="0.2">
      <c r="A670" s="29"/>
    </row>
    <row r="671" spans="1:1" x14ac:dyDescent="0.2">
      <c r="A671" s="29"/>
    </row>
    <row r="672" spans="1:1" x14ac:dyDescent="0.2">
      <c r="A672" s="29"/>
    </row>
    <row r="673" spans="1:1" x14ac:dyDescent="0.2">
      <c r="A673" s="29"/>
    </row>
    <row r="674" spans="1:1" x14ac:dyDescent="0.2">
      <c r="A674" s="29"/>
    </row>
    <row r="675" spans="1:1" x14ac:dyDescent="0.2">
      <c r="A675" s="29"/>
    </row>
    <row r="676" spans="1:1" x14ac:dyDescent="0.2">
      <c r="A676" s="29"/>
    </row>
    <row r="677" spans="1:1" x14ac:dyDescent="0.2">
      <c r="A677" s="29"/>
    </row>
    <row r="678" spans="1:1" x14ac:dyDescent="0.2">
      <c r="A678" s="29"/>
    </row>
    <row r="679" spans="1:1" x14ac:dyDescent="0.2">
      <c r="A679" s="29"/>
    </row>
    <row r="680" spans="1:1" x14ac:dyDescent="0.2">
      <c r="A680" s="29"/>
    </row>
    <row r="681" spans="1:1" x14ac:dyDescent="0.2">
      <c r="A681" s="29"/>
    </row>
    <row r="682" spans="1:1" x14ac:dyDescent="0.2">
      <c r="A682" s="29"/>
    </row>
    <row r="683" spans="1:1" x14ac:dyDescent="0.2">
      <c r="A683" s="29"/>
    </row>
    <row r="684" spans="1:1" x14ac:dyDescent="0.2">
      <c r="A684" s="29"/>
    </row>
    <row r="685" spans="1:1" x14ac:dyDescent="0.2">
      <c r="A685" s="29"/>
    </row>
    <row r="686" spans="1:1" x14ac:dyDescent="0.2">
      <c r="A686" s="29"/>
    </row>
    <row r="687" spans="1:1" x14ac:dyDescent="0.2">
      <c r="A687" s="29"/>
    </row>
    <row r="688" spans="1:1" x14ac:dyDescent="0.2">
      <c r="A688" s="29"/>
    </row>
    <row r="689" spans="1:15" x14ac:dyDescent="0.2">
      <c r="A689" s="29"/>
    </row>
    <row r="690" spans="1:15" x14ac:dyDescent="0.2">
      <c r="A690" s="29"/>
    </row>
    <row r="691" spans="1:15" x14ac:dyDescent="0.2">
      <c r="A691" s="29"/>
    </row>
    <row r="692" spans="1:15" x14ac:dyDescent="0.2">
      <c r="A692" s="29"/>
    </row>
    <row r="693" spans="1:15" x14ac:dyDescent="0.2">
      <c r="A693" s="29"/>
    </row>
    <row r="694" spans="1:15" x14ac:dyDescent="0.2">
      <c r="A694" s="29"/>
    </row>
    <row r="695" spans="1:15" x14ac:dyDescent="0.2">
      <c r="A695" s="29"/>
    </row>
    <row r="696" spans="1:15" x14ac:dyDescent="0.2">
      <c r="A696" s="49"/>
      <c r="B696" s="48"/>
      <c r="C696" s="48"/>
      <c r="D696" s="50"/>
      <c r="E696" s="50"/>
      <c r="F696" s="50"/>
      <c r="G696" s="48"/>
      <c r="H696" s="50"/>
      <c r="I696" s="50"/>
      <c r="J696" s="48"/>
      <c r="K696" s="48"/>
      <c r="L696" s="48"/>
      <c r="M696" s="48"/>
      <c r="N696" s="48"/>
      <c r="O696" s="50"/>
    </row>
    <row r="697" spans="1:15" x14ac:dyDescent="0.2">
      <c r="A697" s="49"/>
      <c r="B697" s="48"/>
      <c r="C697" s="48"/>
      <c r="D697" s="50"/>
      <c r="E697" s="50"/>
      <c r="F697" s="50"/>
      <c r="G697" s="48"/>
      <c r="H697" s="50"/>
      <c r="I697" s="50"/>
      <c r="J697" s="48"/>
      <c r="K697" s="48"/>
      <c r="L697" s="48"/>
      <c r="M697" s="48"/>
      <c r="N697" s="48"/>
      <c r="O697" s="50"/>
    </row>
    <row r="698" spans="1:15" x14ac:dyDescent="0.2">
      <c r="A698" s="49"/>
      <c r="B698" s="48"/>
      <c r="C698" s="48"/>
      <c r="D698" s="50"/>
      <c r="E698" s="50"/>
      <c r="F698" s="50"/>
      <c r="G698" s="48"/>
      <c r="H698" s="50"/>
      <c r="I698" s="50"/>
      <c r="J698" s="48"/>
      <c r="K698" s="48"/>
      <c r="L698" s="48"/>
      <c r="M698" s="48"/>
      <c r="N698" s="48"/>
      <c r="O698" s="50"/>
    </row>
    <row r="699" spans="1:15" x14ac:dyDescent="0.2">
      <c r="A699" s="29"/>
    </row>
    <row r="700" spans="1:15" x14ac:dyDescent="0.2">
      <c r="A700" s="29"/>
    </row>
    <row r="701" spans="1:15" x14ac:dyDescent="0.2">
      <c r="A701" s="29"/>
    </row>
    <row r="702" spans="1:15" x14ac:dyDescent="0.2">
      <c r="A702" s="29"/>
    </row>
    <row r="703" spans="1:15" x14ac:dyDescent="0.2">
      <c r="A703" s="29"/>
    </row>
    <row r="704" spans="1:15" x14ac:dyDescent="0.2">
      <c r="A704" s="29"/>
    </row>
    <row r="705" spans="1:1" x14ac:dyDescent="0.2">
      <c r="A705" s="29"/>
    </row>
    <row r="706" spans="1:1" x14ac:dyDescent="0.2">
      <c r="A706" s="29"/>
    </row>
    <row r="707" spans="1:1" x14ac:dyDescent="0.2">
      <c r="A707" s="29"/>
    </row>
    <row r="708" spans="1:1" x14ac:dyDescent="0.2">
      <c r="A708" s="29"/>
    </row>
    <row r="709" spans="1:1" x14ac:dyDescent="0.2">
      <c r="A709" s="29"/>
    </row>
    <row r="710" spans="1:1" x14ac:dyDescent="0.2">
      <c r="A710" s="29"/>
    </row>
    <row r="711" spans="1:1" x14ac:dyDescent="0.2">
      <c r="A711" s="29"/>
    </row>
    <row r="712" spans="1:1" x14ac:dyDescent="0.2">
      <c r="A712" s="29"/>
    </row>
    <row r="713" spans="1:1" x14ac:dyDescent="0.2">
      <c r="A713" s="29"/>
    </row>
    <row r="714" spans="1:1" x14ac:dyDescent="0.2">
      <c r="A714" s="29"/>
    </row>
    <row r="715" spans="1:1" x14ac:dyDescent="0.2">
      <c r="A715" s="29"/>
    </row>
    <row r="716" spans="1:1" x14ac:dyDescent="0.2">
      <c r="A716" s="29"/>
    </row>
    <row r="717" spans="1:1" x14ac:dyDescent="0.2">
      <c r="A717" s="29"/>
    </row>
    <row r="718" spans="1:1" x14ac:dyDescent="0.2">
      <c r="A718" s="29"/>
    </row>
    <row r="719" spans="1:1" x14ac:dyDescent="0.2">
      <c r="A719" s="29"/>
    </row>
    <row r="720" spans="1:1" x14ac:dyDescent="0.2">
      <c r="A720" s="29"/>
    </row>
    <row r="721" spans="1:1" x14ac:dyDescent="0.2">
      <c r="A721" s="29"/>
    </row>
    <row r="722" spans="1:1" x14ac:dyDescent="0.2">
      <c r="A722" s="29"/>
    </row>
    <row r="723" spans="1:1" x14ac:dyDescent="0.2">
      <c r="A723" s="29"/>
    </row>
    <row r="724" spans="1:1" x14ac:dyDescent="0.2">
      <c r="A724" s="29"/>
    </row>
    <row r="725" spans="1:1" x14ac:dyDescent="0.2">
      <c r="A725" s="29"/>
    </row>
    <row r="726" spans="1:1" x14ac:dyDescent="0.2">
      <c r="A726" s="29"/>
    </row>
    <row r="727" spans="1:1" x14ac:dyDescent="0.2">
      <c r="A727" s="29"/>
    </row>
    <row r="728" spans="1:1" x14ac:dyDescent="0.2">
      <c r="A728" s="29"/>
    </row>
    <row r="729" spans="1:1" x14ac:dyDescent="0.2">
      <c r="A729" s="29"/>
    </row>
    <row r="730" spans="1:1" x14ac:dyDescent="0.2">
      <c r="A730" s="29"/>
    </row>
    <row r="731" spans="1:1" x14ac:dyDescent="0.2">
      <c r="A731" s="29"/>
    </row>
    <row r="732" spans="1:1" x14ac:dyDescent="0.2">
      <c r="A732" s="29"/>
    </row>
    <row r="733" spans="1:1" x14ac:dyDescent="0.2">
      <c r="A733" s="29"/>
    </row>
    <row r="734" spans="1:1" x14ac:dyDescent="0.2">
      <c r="A734" s="29"/>
    </row>
    <row r="735" spans="1:1" x14ac:dyDescent="0.2">
      <c r="A735" s="29"/>
    </row>
    <row r="736" spans="1:1" x14ac:dyDescent="0.2">
      <c r="A736" s="29"/>
    </row>
    <row r="737" spans="1:1" x14ac:dyDescent="0.2">
      <c r="A737" s="29"/>
    </row>
    <row r="738" spans="1:1" x14ac:dyDescent="0.2">
      <c r="A738" s="29"/>
    </row>
    <row r="739" spans="1:1" x14ac:dyDescent="0.2">
      <c r="A739" s="29"/>
    </row>
    <row r="740" spans="1:1" x14ac:dyDescent="0.2">
      <c r="A740" s="29"/>
    </row>
    <row r="741" spans="1:1" x14ac:dyDescent="0.2">
      <c r="A741" s="29"/>
    </row>
    <row r="742" spans="1:1" x14ac:dyDescent="0.2">
      <c r="A742" s="29"/>
    </row>
    <row r="743" spans="1:1" x14ac:dyDescent="0.2">
      <c r="A743" s="29"/>
    </row>
    <row r="744" spans="1:1" x14ac:dyDescent="0.2">
      <c r="A744" s="29"/>
    </row>
    <row r="745" spans="1:1" x14ac:dyDescent="0.2">
      <c r="A745" s="29"/>
    </row>
    <row r="746" spans="1:1" x14ac:dyDescent="0.2">
      <c r="A746" s="29"/>
    </row>
    <row r="747" spans="1:1" x14ac:dyDescent="0.2">
      <c r="A747" s="29"/>
    </row>
    <row r="748" spans="1:1" x14ac:dyDescent="0.2">
      <c r="A748" s="29"/>
    </row>
    <row r="749" spans="1:1" x14ac:dyDescent="0.2">
      <c r="A749" s="29"/>
    </row>
    <row r="750" spans="1:1" x14ac:dyDescent="0.2">
      <c r="A750" s="29"/>
    </row>
    <row r="751" spans="1:1" x14ac:dyDescent="0.2">
      <c r="A751" s="29"/>
    </row>
    <row r="752" spans="1:1" x14ac:dyDescent="0.2">
      <c r="A752" s="29"/>
    </row>
    <row r="753" spans="1:1" x14ac:dyDescent="0.2">
      <c r="A753" s="29"/>
    </row>
    <row r="754" spans="1:1" x14ac:dyDescent="0.2">
      <c r="A754" s="29"/>
    </row>
    <row r="755" spans="1:1" x14ac:dyDescent="0.2">
      <c r="A755" s="29"/>
    </row>
    <row r="756" spans="1:1" x14ac:dyDescent="0.2">
      <c r="A756" s="29"/>
    </row>
    <row r="757" spans="1:1" x14ac:dyDescent="0.2">
      <c r="A757" s="29"/>
    </row>
    <row r="758" spans="1:1" x14ac:dyDescent="0.2">
      <c r="A758" s="29"/>
    </row>
    <row r="759" spans="1:1" x14ac:dyDescent="0.2">
      <c r="A759" s="29"/>
    </row>
    <row r="760" spans="1:1" x14ac:dyDescent="0.2">
      <c r="A760" s="29"/>
    </row>
    <row r="761" spans="1:1" x14ac:dyDescent="0.2">
      <c r="A761" s="29"/>
    </row>
    <row r="762" spans="1:1" x14ac:dyDescent="0.2">
      <c r="A762" s="29"/>
    </row>
    <row r="763" spans="1:1" x14ac:dyDescent="0.2">
      <c r="A763" s="29"/>
    </row>
    <row r="764" spans="1:1" x14ac:dyDescent="0.2">
      <c r="A764" s="29"/>
    </row>
    <row r="765" spans="1:1" x14ac:dyDescent="0.2">
      <c r="A765" s="29"/>
    </row>
    <row r="766" spans="1:1" x14ac:dyDescent="0.2">
      <c r="A766" s="29"/>
    </row>
    <row r="767" spans="1:1" x14ac:dyDescent="0.2">
      <c r="A767" s="29"/>
    </row>
    <row r="768" spans="1:1" x14ac:dyDescent="0.2">
      <c r="A768" s="29"/>
    </row>
    <row r="769" spans="1:1" x14ac:dyDescent="0.2">
      <c r="A769" s="29"/>
    </row>
    <row r="770" spans="1:1" x14ac:dyDescent="0.2">
      <c r="A770" s="29"/>
    </row>
    <row r="771" spans="1:1" x14ac:dyDescent="0.2">
      <c r="A771" s="29"/>
    </row>
    <row r="772" spans="1:1" x14ac:dyDescent="0.2">
      <c r="A772" s="29"/>
    </row>
    <row r="773" spans="1:1" x14ac:dyDescent="0.2">
      <c r="A773" s="29"/>
    </row>
    <row r="774" spans="1:1" x14ac:dyDescent="0.2">
      <c r="A774" s="29"/>
    </row>
    <row r="775" spans="1:1" x14ac:dyDescent="0.2">
      <c r="A775" s="29"/>
    </row>
    <row r="776" spans="1:1" x14ac:dyDescent="0.2">
      <c r="A776" s="29"/>
    </row>
    <row r="777" spans="1:1" x14ac:dyDescent="0.2">
      <c r="A777" s="29"/>
    </row>
    <row r="778" spans="1:1" x14ac:dyDescent="0.2">
      <c r="A778" s="29"/>
    </row>
    <row r="779" spans="1:1" x14ac:dyDescent="0.2">
      <c r="A779" s="29"/>
    </row>
    <row r="780" spans="1:1" x14ac:dyDescent="0.2">
      <c r="A780" s="29"/>
    </row>
    <row r="781" spans="1:1" x14ac:dyDescent="0.2">
      <c r="A781" s="29"/>
    </row>
    <row r="782" spans="1:1" x14ac:dyDescent="0.2">
      <c r="A782" s="29"/>
    </row>
    <row r="783" spans="1:1" x14ac:dyDescent="0.2">
      <c r="A783" s="29"/>
    </row>
    <row r="784" spans="1:1" x14ac:dyDescent="0.2">
      <c r="A784" s="29"/>
    </row>
    <row r="785" spans="1:1" x14ac:dyDescent="0.2">
      <c r="A785" s="29"/>
    </row>
    <row r="786" spans="1:1" x14ac:dyDescent="0.2">
      <c r="A786" s="29"/>
    </row>
    <row r="787" spans="1:1" x14ac:dyDescent="0.2">
      <c r="A787" s="29"/>
    </row>
    <row r="788" spans="1:1" x14ac:dyDescent="0.2">
      <c r="A788" s="29"/>
    </row>
    <row r="789" spans="1:1" x14ac:dyDescent="0.2">
      <c r="A789" s="29"/>
    </row>
    <row r="790" spans="1:1" x14ac:dyDescent="0.2">
      <c r="A790" s="29"/>
    </row>
    <row r="791" spans="1:1" x14ac:dyDescent="0.2">
      <c r="A791" s="29"/>
    </row>
    <row r="792" spans="1:1" x14ac:dyDescent="0.2">
      <c r="A792" s="29"/>
    </row>
    <row r="793" spans="1:1" x14ac:dyDescent="0.2">
      <c r="A793" s="29"/>
    </row>
    <row r="794" spans="1:1" x14ac:dyDescent="0.2">
      <c r="A794" s="29"/>
    </row>
    <row r="795" spans="1:1" x14ac:dyDescent="0.2">
      <c r="A795" s="29"/>
    </row>
    <row r="796" spans="1:1" x14ac:dyDescent="0.2">
      <c r="A796" s="29"/>
    </row>
    <row r="797" spans="1:1" x14ac:dyDescent="0.2">
      <c r="A797" s="29"/>
    </row>
    <row r="798" spans="1:1" x14ac:dyDescent="0.2">
      <c r="A798" s="29"/>
    </row>
    <row r="799" spans="1:1" x14ac:dyDescent="0.2">
      <c r="A799" s="29"/>
    </row>
    <row r="800" spans="1:1" x14ac:dyDescent="0.2">
      <c r="A800" s="29"/>
    </row>
    <row r="801" spans="1:1" x14ac:dyDescent="0.2">
      <c r="A801" s="29"/>
    </row>
    <row r="802" spans="1:1" x14ac:dyDescent="0.2">
      <c r="A802" s="29"/>
    </row>
    <row r="803" spans="1:1" x14ac:dyDescent="0.2">
      <c r="A803" s="29"/>
    </row>
    <row r="804" spans="1:1" x14ac:dyDescent="0.2">
      <c r="A804" s="29"/>
    </row>
    <row r="805" spans="1:1" x14ac:dyDescent="0.2">
      <c r="A805" s="29"/>
    </row>
    <row r="806" spans="1:1" x14ac:dyDescent="0.2">
      <c r="A806" s="29"/>
    </row>
    <row r="807" spans="1:1" x14ac:dyDescent="0.2">
      <c r="A807" s="29"/>
    </row>
    <row r="808" spans="1:1" x14ac:dyDescent="0.2">
      <c r="A808" s="29"/>
    </row>
    <row r="809" spans="1:1" x14ac:dyDescent="0.2">
      <c r="A809" s="29"/>
    </row>
    <row r="810" spans="1:1" x14ac:dyDescent="0.2">
      <c r="A810" s="29"/>
    </row>
    <row r="811" spans="1:1" x14ac:dyDescent="0.2">
      <c r="A811" s="29"/>
    </row>
    <row r="812" spans="1:1" x14ac:dyDescent="0.2">
      <c r="A812" s="29"/>
    </row>
    <row r="813" spans="1:1" x14ac:dyDescent="0.2">
      <c r="A813" s="29"/>
    </row>
    <row r="814" spans="1:1" x14ac:dyDescent="0.2">
      <c r="A814" s="29"/>
    </row>
    <row r="815" spans="1:1" x14ac:dyDescent="0.2">
      <c r="A815" s="29"/>
    </row>
    <row r="816" spans="1:1" x14ac:dyDescent="0.2">
      <c r="A816" s="29"/>
    </row>
    <row r="817" spans="1:1" x14ac:dyDescent="0.2">
      <c r="A817" s="29"/>
    </row>
    <row r="818" spans="1:1" x14ac:dyDescent="0.2">
      <c r="A818" s="29"/>
    </row>
    <row r="819" spans="1:1" x14ac:dyDescent="0.2">
      <c r="A819" s="29"/>
    </row>
    <row r="820" spans="1:1" x14ac:dyDescent="0.2">
      <c r="A820" s="29"/>
    </row>
    <row r="821" spans="1:1" x14ac:dyDescent="0.2">
      <c r="A821" s="29"/>
    </row>
    <row r="822" spans="1:1" x14ac:dyDescent="0.2">
      <c r="A822" s="29"/>
    </row>
    <row r="823" spans="1:1" x14ac:dyDescent="0.2">
      <c r="A823" s="29"/>
    </row>
    <row r="824" spans="1:1" x14ac:dyDescent="0.2">
      <c r="A824" s="29"/>
    </row>
    <row r="825" spans="1:1" x14ac:dyDescent="0.2">
      <c r="A825" s="29"/>
    </row>
    <row r="826" spans="1:1" x14ac:dyDescent="0.2">
      <c r="A826" s="29"/>
    </row>
    <row r="827" spans="1:1" x14ac:dyDescent="0.2">
      <c r="A827" s="29"/>
    </row>
    <row r="828" spans="1:1" x14ac:dyDescent="0.2">
      <c r="A828" s="29"/>
    </row>
    <row r="829" spans="1:1" x14ac:dyDescent="0.2">
      <c r="A829" s="29"/>
    </row>
    <row r="830" spans="1:1" x14ac:dyDescent="0.2">
      <c r="A830" s="29"/>
    </row>
    <row r="831" spans="1:1" x14ac:dyDescent="0.2">
      <c r="A831" s="29"/>
    </row>
    <row r="832" spans="1:1" x14ac:dyDescent="0.2">
      <c r="A832" s="29"/>
    </row>
    <row r="833" spans="1:1" x14ac:dyDescent="0.2">
      <c r="A833" s="29"/>
    </row>
    <row r="834" spans="1:1" x14ac:dyDescent="0.2">
      <c r="A834" s="29"/>
    </row>
    <row r="835" spans="1:1" x14ac:dyDescent="0.2">
      <c r="A835" s="29"/>
    </row>
    <row r="836" spans="1:1" x14ac:dyDescent="0.2">
      <c r="A836" s="29"/>
    </row>
    <row r="837" spans="1:1" x14ac:dyDescent="0.2">
      <c r="A837" s="29"/>
    </row>
    <row r="838" spans="1:1" x14ac:dyDescent="0.2">
      <c r="A838" s="29"/>
    </row>
    <row r="839" spans="1:1" x14ac:dyDescent="0.2">
      <c r="A839" s="29"/>
    </row>
    <row r="840" spans="1:1" x14ac:dyDescent="0.2">
      <c r="A840" s="29"/>
    </row>
    <row r="841" spans="1:1" x14ac:dyDescent="0.2">
      <c r="A841" s="29"/>
    </row>
    <row r="842" spans="1:1" x14ac:dyDescent="0.2">
      <c r="A842" s="29"/>
    </row>
    <row r="843" spans="1:1" x14ac:dyDescent="0.2">
      <c r="A843" s="29"/>
    </row>
    <row r="844" spans="1:1" x14ac:dyDescent="0.2">
      <c r="A844" s="29"/>
    </row>
    <row r="845" spans="1:1" x14ac:dyDescent="0.2">
      <c r="A845" s="29"/>
    </row>
    <row r="846" spans="1:1" x14ac:dyDescent="0.2">
      <c r="A846" s="29"/>
    </row>
    <row r="847" spans="1:1" x14ac:dyDescent="0.2">
      <c r="A847" s="29"/>
    </row>
    <row r="848" spans="1:1" x14ac:dyDescent="0.2">
      <c r="A848" s="29"/>
    </row>
    <row r="849" spans="1:1" x14ac:dyDescent="0.2">
      <c r="A849" s="29"/>
    </row>
    <row r="850" spans="1:1" x14ac:dyDescent="0.2">
      <c r="A850" s="29"/>
    </row>
    <row r="851" spans="1:1" x14ac:dyDescent="0.2">
      <c r="A851" s="29"/>
    </row>
    <row r="852" spans="1:1" x14ac:dyDescent="0.2">
      <c r="A852" s="29"/>
    </row>
    <row r="853" spans="1:1" x14ac:dyDescent="0.2">
      <c r="A853" s="29"/>
    </row>
    <row r="854" spans="1:1" x14ac:dyDescent="0.2">
      <c r="A854" s="29"/>
    </row>
    <row r="855" spans="1:1" x14ac:dyDescent="0.2">
      <c r="A855" s="29"/>
    </row>
    <row r="856" spans="1:1" x14ac:dyDescent="0.2">
      <c r="A856" s="29"/>
    </row>
    <row r="857" spans="1:1" x14ac:dyDescent="0.2">
      <c r="A857" s="29"/>
    </row>
    <row r="858" spans="1:1" x14ac:dyDescent="0.2">
      <c r="A858" s="29"/>
    </row>
    <row r="859" spans="1:1" x14ac:dyDescent="0.2">
      <c r="A859" s="29"/>
    </row>
    <row r="860" spans="1:1" x14ac:dyDescent="0.2">
      <c r="A860" s="29"/>
    </row>
    <row r="861" spans="1:1" x14ac:dyDescent="0.2">
      <c r="A861" s="29"/>
    </row>
    <row r="862" spans="1:1" x14ac:dyDescent="0.2">
      <c r="A862" s="29"/>
    </row>
    <row r="863" spans="1:1" x14ac:dyDescent="0.2">
      <c r="A863" s="29"/>
    </row>
    <row r="864" spans="1:1" x14ac:dyDescent="0.2">
      <c r="A864" s="29"/>
    </row>
    <row r="865" spans="1:1" x14ac:dyDescent="0.2">
      <c r="A865" s="29"/>
    </row>
    <row r="866" spans="1:1" x14ac:dyDescent="0.2">
      <c r="A866" s="29"/>
    </row>
    <row r="867" spans="1:1" x14ac:dyDescent="0.2">
      <c r="A867" s="29"/>
    </row>
    <row r="868" spans="1:1" x14ac:dyDescent="0.2">
      <c r="A868" s="29"/>
    </row>
    <row r="869" spans="1:1" x14ac:dyDescent="0.2">
      <c r="A869" s="29"/>
    </row>
    <row r="870" spans="1:1" x14ac:dyDescent="0.2">
      <c r="A870" s="29"/>
    </row>
    <row r="871" spans="1:1" x14ac:dyDescent="0.2">
      <c r="A871" s="29"/>
    </row>
    <row r="872" spans="1:1" x14ac:dyDescent="0.2">
      <c r="A872" s="29"/>
    </row>
    <row r="873" spans="1:1" x14ac:dyDescent="0.2">
      <c r="A873" s="29"/>
    </row>
    <row r="874" spans="1:1" x14ac:dyDescent="0.2">
      <c r="A874" s="29"/>
    </row>
  </sheetData>
  <phoneticPr fontId="1"/>
  <dataValidations count="2">
    <dataValidation imeMode="halfKatakana" allowBlank="1" showInputMessage="1" showErrorMessage="1" sqref="JF1:JG1 TB1:TC1 ACX1:ACY1 AMT1:AMU1 AWP1:AWQ1 BGL1:BGM1 BQH1:BQI1 CAD1:CAE1 CJZ1:CKA1 CTV1:CTW1 DDR1:DDS1 DNN1:DNO1 DXJ1:DXK1 EHF1:EHG1 ERB1:ERC1 FAX1:FAY1 FKT1:FKU1 FUP1:FUQ1 GEL1:GEM1 GOH1:GOI1 GYD1:GYE1 HHZ1:HIA1 HRV1:HRW1 IBR1:IBS1 ILN1:ILO1 IVJ1:IVK1 JFF1:JFG1 JPB1:JPC1 JYX1:JYY1 KIT1:KIU1 KSP1:KSQ1 LCL1:LCM1 LMH1:LMI1 LWD1:LWE1 MFZ1:MGA1 MPV1:MPW1 MZR1:MZS1 NJN1:NJO1 NTJ1:NTK1 ODF1:ODG1 ONB1:ONC1 OWX1:OWY1 PGT1:PGU1 PQP1:PQQ1 QAL1:QAM1 QKH1:QKI1 QUD1:QUE1 RDZ1:REA1 RNV1:RNW1 RXR1:RXS1 SHN1:SHO1 SRJ1:SRK1 TBF1:TBG1 TLB1:TLC1 TUX1:TUY1 UET1:UEU1 UOP1:UOQ1 UYL1:UYM1 VIH1:VII1 VSD1:VSE1 WBZ1:WCA1 WLV1:WLW1 WVR1:WVS1 J1:K1" xr:uid="{00000000-0002-0000-0100-000000000000}"/>
    <dataValidation type="list" allowBlank="1" showInputMessage="1" showErrorMessage="1" sqref="H4" xr:uid="{6F7AF3FC-C29B-4868-A8C6-4489FF87754C}">
      <formula1>"新規,紛失"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19"/>
  <sheetViews>
    <sheetView zoomScaleNormal="100" zoomScaleSheetLayoutView="100" workbookViewId="0">
      <selection activeCell="J7" sqref="J7"/>
    </sheetView>
  </sheetViews>
  <sheetFormatPr defaultRowHeight="13" x14ac:dyDescent="0.2"/>
  <cols>
    <col min="6" max="6" width="12" customWidth="1"/>
  </cols>
  <sheetData>
    <row r="1" spans="2:18" ht="28" x14ac:dyDescent="0.2">
      <c r="B1" s="21" t="s">
        <v>18</v>
      </c>
    </row>
    <row r="3" spans="2:18" ht="25.5" x14ac:dyDescent="0.2">
      <c r="B3" s="20" t="s">
        <v>381</v>
      </c>
    </row>
    <row r="4" spans="2:18" ht="13.5" customHeight="1" x14ac:dyDescent="0.2"/>
    <row r="5" spans="2:18" ht="26.25" customHeight="1" x14ac:dyDescent="0.2">
      <c r="B5" s="45" t="s">
        <v>384</v>
      </c>
      <c r="L5" s="73" t="s">
        <v>213</v>
      </c>
      <c r="M5" s="73"/>
      <c r="N5" s="73"/>
      <c r="O5" t="s">
        <v>214</v>
      </c>
    </row>
    <row r="6" spans="2:18" ht="26.25" customHeight="1" x14ac:dyDescent="0.2">
      <c r="B6" s="120" t="s">
        <v>382</v>
      </c>
      <c r="C6" s="55"/>
      <c r="D6" s="55"/>
      <c r="E6" s="55"/>
      <c r="F6" s="55"/>
      <c r="G6" s="55"/>
      <c r="H6" s="55"/>
      <c r="I6" s="55"/>
      <c r="L6" t="s">
        <v>215</v>
      </c>
      <c r="O6" s="46">
        <v>10.02</v>
      </c>
      <c r="Q6" t="s">
        <v>218</v>
      </c>
    </row>
    <row r="7" spans="2:18" ht="26.25" customHeight="1" x14ac:dyDescent="0.2">
      <c r="B7" s="45"/>
      <c r="L7" t="s">
        <v>216</v>
      </c>
      <c r="O7" s="16" t="s">
        <v>217</v>
      </c>
      <c r="Q7" t="s">
        <v>219</v>
      </c>
    </row>
    <row r="8" spans="2:18" ht="25.5" x14ac:dyDescent="0.2">
      <c r="B8" s="20" t="s">
        <v>270</v>
      </c>
    </row>
    <row r="9" spans="2:18" ht="13.5" thickBot="1" x14ac:dyDescent="0.25"/>
    <row r="10" spans="2:18" ht="34.5" customHeight="1" thickBot="1" x14ac:dyDescent="0.25">
      <c r="C10" s="45" t="s">
        <v>385</v>
      </c>
      <c r="J10" s="16" t="s">
        <v>296</v>
      </c>
      <c r="K10" s="139" t="s">
        <v>295</v>
      </c>
      <c r="L10" s="140"/>
      <c r="M10" s="140"/>
      <c r="N10" s="140"/>
      <c r="O10" s="141"/>
    </row>
    <row r="11" spans="2:18" ht="18.75" customHeight="1" x14ac:dyDescent="0.2">
      <c r="C11" s="16" t="s">
        <v>380</v>
      </c>
      <c r="G11" s="2"/>
      <c r="K11" s="121"/>
      <c r="L11" s="121"/>
      <c r="M11" s="121"/>
      <c r="N11" s="121"/>
      <c r="O11" s="121"/>
    </row>
    <row r="12" spans="2:18" ht="21" x14ac:dyDescent="0.2">
      <c r="C12" s="119" t="s">
        <v>386</v>
      </c>
      <c r="J12" s="17" t="s">
        <v>383</v>
      </c>
    </row>
    <row r="13" spans="2:18" ht="13.5" customHeight="1" x14ac:dyDescent="0.2">
      <c r="H13" s="122"/>
      <c r="I13" s="122"/>
      <c r="J13" s="122"/>
      <c r="K13" s="122"/>
      <c r="L13" s="122"/>
      <c r="M13" s="122"/>
      <c r="N13" s="123"/>
      <c r="O13" s="123"/>
      <c r="P13" s="123"/>
      <c r="Q13" s="123"/>
    </row>
    <row r="15" spans="2:18" ht="13.5" hidden="1" thickBot="1" x14ac:dyDescent="0.25"/>
    <row r="16" spans="2:18" ht="21" hidden="1" customHeight="1" x14ac:dyDescent="0.2">
      <c r="B16" s="130" t="s">
        <v>279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2"/>
    </row>
    <row r="17" spans="2:18" ht="21" hidden="1" customHeight="1" x14ac:dyDescent="0.2"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</row>
    <row r="18" spans="2:18" ht="21" hidden="1" customHeight="1" x14ac:dyDescent="0.2">
      <c r="B18" s="133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5"/>
    </row>
    <row r="19" spans="2:18" ht="21" hidden="1" customHeight="1" thickBot="1" x14ac:dyDescent="0.25"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</row>
  </sheetData>
  <sheetProtection sheet="1" objects="1" scenarios="1"/>
  <mergeCells count="2">
    <mergeCell ref="B16:R19"/>
    <mergeCell ref="K10:O10"/>
  </mergeCells>
  <phoneticPr fontId="1"/>
  <hyperlinks>
    <hyperlink ref="K10" r:id="rId1" xr:uid="{3255AE8A-AFD0-4FD0-B2EA-61CEAD0CD3BE}"/>
  </hyperlinks>
  <pageMargins left="0.7" right="0.7" top="0.75" bottom="0.75" header="0.3" footer="0.3"/>
  <pageSetup paperSize="9" scale="77" orientation="landscape" r:id="rId2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38"/>
  <sheetViews>
    <sheetView showZeros="0" tabSelected="1" zoomScaleNormal="100" zoomScaleSheetLayoutView="100" workbookViewId="0">
      <selection activeCell="R4" sqref="R4"/>
    </sheetView>
  </sheetViews>
  <sheetFormatPr defaultRowHeight="13" x14ac:dyDescent="0.2"/>
  <cols>
    <col min="1" max="1" width="3.26953125" bestFit="1" customWidth="1"/>
    <col min="2" max="2" width="9.1796875" style="2" customWidth="1"/>
    <col min="3" max="3" width="12.6328125" style="34" customWidth="1"/>
    <col min="4" max="4" width="6.54296875" style="19" bestFit="1" customWidth="1"/>
    <col min="5" max="5" width="9.26953125" style="19" bestFit="1" customWidth="1"/>
    <col min="6" max="8" width="15.6328125" style="19" customWidth="1"/>
    <col min="9" max="9" width="9.36328125" style="19" hidden="1" customWidth="1"/>
    <col min="10" max="11" width="8.7265625" style="19" hidden="1" customWidth="1"/>
    <col min="12" max="12" width="5.26953125" style="19" hidden="1" customWidth="1"/>
    <col min="13" max="13" width="5.26953125" style="1" bestFit="1" customWidth="1"/>
    <col min="14" max="14" width="5.26953125" style="19" bestFit="1" customWidth="1"/>
    <col min="15" max="15" width="5.26953125" style="19" hidden="1" customWidth="1"/>
    <col min="16" max="16" width="5.26953125" style="19" bestFit="1" customWidth="1"/>
    <col min="17" max="17" width="15.7265625" style="19" bestFit="1" customWidth="1"/>
    <col min="18" max="18" width="15.6328125" style="1" customWidth="1"/>
    <col min="19" max="19" width="10.6328125" style="1" hidden="1" customWidth="1"/>
    <col min="20" max="20" width="9" style="1" customWidth="1"/>
    <col min="21" max="21" width="4" style="19" customWidth="1"/>
    <col min="22" max="22" width="9" style="19" hidden="1" customWidth="1"/>
    <col min="23" max="24" width="10.26953125" hidden="1" customWidth="1"/>
    <col min="25" max="25" width="5.26953125" hidden="1" customWidth="1"/>
    <col min="33" max="34" width="9" hidden="1" customWidth="1"/>
  </cols>
  <sheetData>
    <row r="1" spans="1:34" ht="25.5" x14ac:dyDescent="0.2">
      <c r="B1" s="144" t="s">
        <v>393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02"/>
      <c r="T1" s="102"/>
      <c r="U1" s="102"/>
      <c r="V1" s="102"/>
      <c r="W1" s="102"/>
      <c r="X1" s="33"/>
      <c r="Y1" s="33"/>
    </row>
    <row r="2" spans="1:34" ht="17" customHeight="1" x14ac:dyDescent="0.2">
      <c r="C2" s="1"/>
      <c r="P2" s="1" t="s">
        <v>297</v>
      </c>
    </row>
    <row r="3" spans="1:34" ht="25" customHeight="1" x14ac:dyDescent="0.2">
      <c r="B3" s="161" t="s">
        <v>372</v>
      </c>
      <c r="C3" s="152"/>
      <c r="D3" s="174"/>
      <c r="E3" s="174"/>
      <c r="F3" s="174"/>
      <c r="G3" s="175"/>
      <c r="H3" s="77" t="s">
        <v>374</v>
      </c>
      <c r="I3" s="23"/>
      <c r="J3" s="23"/>
      <c r="K3" s="23"/>
      <c r="L3" s="23"/>
      <c r="M3" s="168" t="s">
        <v>221</v>
      </c>
      <c r="N3" s="169"/>
      <c r="O3" s="109"/>
      <c r="P3" s="99">
        <f>COUNTIF($N$14:$N$38,"男")</f>
        <v>0</v>
      </c>
      <c r="Q3" s="96" t="str">
        <f>P3*1000&amp;"円"</f>
        <v>0円</v>
      </c>
      <c r="S3" s="19"/>
      <c r="T3" s="19"/>
      <c r="U3"/>
      <c r="V3"/>
    </row>
    <row r="4" spans="1:34" ht="25" customHeight="1" x14ac:dyDescent="0.2">
      <c r="B4" s="162" t="s">
        <v>9</v>
      </c>
      <c r="C4" s="163"/>
      <c r="D4" s="176" t="s">
        <v>377</v>
      </c>
      <c r="E4" s="176"/>
      <c r="F4" s="176"/>
      <c r="G4" s="177"/>
      <c r="H4" s="23"/>
      <c r="I4" s="23"/>
      <c r="J4" s="23"/>
      <c r="K4" s="23"/>
      <c r="L4" s="23" t="s">
        <v>271</v>
      </c>
      <c r="M4" s="170" t="s">
        <v>222</v>
      </c>
      <c r="N4" s="171"/>
      <c r="O4" s="110"/>
      <c r="P4" s="100">
        <f>COUNTIF($N$14:$N$38,"女")</f>
        <v>0</v>
      </c>
      <c r="Q4" s="97" t="str">
        <f>P4*1000&amp;"円"</f>
        <v>0円</v>
      </c>
      <c r="S4" s="19"/>
      <c r="T4" s="19"/>
      <c r="U4"/>
      <c r="V4"/>
    </row>
    <row r="5" spans="1:34" ht="25" customHeight="1" x14ac:dyDescent="0.2">
      <c r="B5" s="164" t="s">
        <v>373</v>
      </c>
      <c r="C5" s="165"/>
      <c r="D5" s="157"/>
      <c r="E5" s="157"/>
      <c r="F5" s="157"/>
      <c r="G5" s="158"/>
      <c r="H5" s="23"/>
      <c r="I5" s="23"/>
      <c r="J5" s="23"/>
      <c r="K5" s="23"/>
      <c r="L5" s="23" t="s">
        <v>271</v>
      </c>
      <c r="M5" s="172" t="s">
        <v>375</v>
      </c>
      <c r="N5" s="173"/>
      <c r="O5" s="111"/>
      <c r="P5" s="101">
        <f>P3+P4</f>
        <v>0</v>
      </c>
      <c r="Q5" s="98" t="str">
        <f>P5*1000&amp;"円"</f>
        <v>0円</v>
      </c>
      <c r="S5" s="19"/>
      <c r="T5" s="19"/>
      <c r="U5"/>
      <c r="V5"/>
    </row>
    <row r="6" spans="1:34" ht="25" customHeight="1" x14ac:dyDescent="0.2">
      <c r="B6" s="166" t="s">
        <v>188</v>
      </c>
      <c r="C6" s="167"/>
      <c r="D6" s="151" t="s">
        <v>189</v>
      </c>
      <c r="E6" s="151"/>
      <c r="F6" s="151"/>
      <c r="G6" s="152"/>
      <c r="H6" s="23"/>
      <c r="I6" s="23"/>
      <c r="J6" s="23"/>
      <c r="K6" s="23"/>
      <c r="L6" s="23"/>
      <c r="M6" s="142"/>
      <c r="N6" s="142"/>
      <c r="O6" s="112"/>
      <c r="P6" s="126"/>
      <c r="Q6" s="127"/>
      <c r="S6" s="19"/>
      <c r="T6" s="19"/>
      <c r="U6"/>
      <c r="V6"/>
    </row>
    <row r="7" spans="1:34" ht="25" customHeight="1" x14ac:dyDescent="0.2">
      <c r="B7" s="153"/>
      <c r="C7" s="154"/>
      <c r="D7" s="159"/>
      <c r="E7" s="159"/>
      <c r="F7" s="159"/>
      <c r="G7" s="160"/>
      <c r="H7" s="23"/>
      <c r="I7" s="23"/>
      <c r="J7" s="23"/>
      <c r="K7" s="23"/>
      <c r="L7" s="23"/>
      <c r="M7" s="143"/>
      <c r="N7" s="143"/>
      <c r="O7" s="128"/>
      <c r="P7" s="129"/>
      <c r="Q7" s="34"/>
    </row>
    <row r="8" spans="1:34" ht="25" customHeight="1" x14ac:dyDescent="0.2">
      <c r="B8" s="155"/>
      <c r="C8" s="156"/>
      <c r="D8" s="157"/>
      <c r="E8" s="157"/>
      <c r="F8" s="157"/>
      <c r="G8" s="158"/>
      <c r="H8" s="31"/>
      <c r="I8" s="23"/>
      <c r="J8" s="23"/>
      <c r="K8" s="23"/>
      <c r="L8" s="23"/>
      <c r="M8" s="143"/>
      <c r="N8" s="143"/>
      <c r="O8" s="128"/>
      <c r="P8" s="129"/>
      <c r="Q8" s="34"/>
      <c r="S8" s="3"/>
    </row>
    <row r="9" spans="1:34" ht="25" customHeight="1" x14ac:dyDescent="0.2">
      <c r="B9" s="146" t="s">
        <v>376</v>
      </c>
      <c r="C9" s="147"/>
      <c r="D9" s="148"/>
      <c r="E9" s="149"/>
      <c r="F9" s="149"/>
      <c r="G9" s="150"/>
      <c r="L9" s="1"/>
      <c r="M9" s="143"/>
      <c r="N9" s="143"/>
      <c r="O9" s="128"/>
      <c r="P9" s="129"/>
      <c r="Q9" s="34"/>
      <c r="AG9" s="54" t="s">
        <v>273</v>
      </c>
      <c r="AH9" s="54" t="s">
        <v>274</v>
      </c>
    </row>
    <row r="10" spans="1:34" ht="20" customHeight="1" x14ac:dyDescent="0.2">
      <c r="C10" s="1"/>
      <c r="P10" s="32"/>
      <c r="Q10" s="32"/>
      <c r="R10" s="3"/>
      <c r="AG10" s="54"/>
      <c r="AH10" s="54"/>
    </row>
    <row r="11" spans="1:34" x14ac:dyDescent="0.2">
      <c r="B11" s="180" t="s">
        <v>352</v>
      </c>
      <c r="C11" s="178" t="s">
        <v>353</v>
      </c>
      <c r="D11" s="84" t="s">
        <v>354</v>
      </c>
      <c r="E11" s="84" t="s">
        <v>355</v>
      </c>
      <c r="F11" s="178" t="s">
        <v>356</v>
      </c>
      <c r="G11" s="84" t="s">
        <v>360</v>
      </c>
      <c r="H11" s="84" t="s">
        <v>361</v>
      </c>
      <c r="I11" s="84"/>
      <c r="J11" s="84"/>
      <c r="K11" s="84"/>
      <c r="L11" s="84"/>
      <c r="M11" s="178" t="s">
        <v>359</v>
      </c>
      <c r="N11" s="178" t="s">
        <v>357</v>
      </c>
      <c r="O11" s="84"/>
      <c r="P11" s="178" t="s">
        <v>358</v>
      </c>
      <c r="Q11" s="84" t="s">
        <v>379</v>
      </c>
      <c r="R11" s="182" t="s">
        <v>362</v>
      </c>
      <c r="S11" s="19"/>
      <c r="AG11" s="54"/>
      <c r="AH11" s="54"/>
    </row>
    <row r="12" spans="1:34" x14ac:dyDescent="0.2">
      <c r="B12" s="181"/>
      <c r="C12" s="179"/>
      <c r="D12" s="26" t="s">
        <v>367</v>
      </c>
      <c r="E12" s="118" t="s">
        <v>367</v>
      </c>
      <c r="F12" s="179"/>
      <c r="G12" s="118" t="s">
        <v>369</v>
      </c>
      <c r="H12" s="118" t="s">
        <v>368</v>
      </c>
      <c r="I12" s="26"/>
      <c r="J12" s="26"/>
      <c r="K12" s="26"/>
      <c r="L12" s="26"/>
      <c r="M12" s="179"/>
      <c r="N12" s="179"/>
      <c r="O12" s="26"/>
      <c r="P12" s="179"/>
      <c r="Q12" s="26" t="s">
        <v>367</v>
      </c>
      <c r="R12" s="183"/>
      <c r="S12" s="19"/>
      <c r="AG12" s="54"/>
      <c r="AH12" s="54"/>
    </row>
    <row r="13" spans="1:34" ht="20" customHeight="1" x14ac:dyDescent="0.2">
      <c r="A13" s="114" t="s">
        <v>370</v>
      </c>
      <c r="B13" s="115">
        <v>2</v>
      </c>
      <c r="C13" s="113" t="str">
        <f>IF(B13="","",(VLOOKUP(B13,種目!$A$2:$B$7,2,0)))</f>
        <v>中学男子棒高跳</v>
      </c>
      <c r="D13" s="116">
        <v>1001</v>
      </c>
      <c r="E13" s="113">
        <v>4.51</v>
      </c>
      <c r="F13" s="113" t="s">
        <v>363</v>
      </c>
      <c r="G13" s="113" t="s">
        <v>364</v>
      </c>
      <c r="H13" s="113" t="s">
        <v>366</v>
      </c>
      <c r="I13" s="113"/>
      <c r="J13" s="113"/>
      <c r="K13" s="113"/>
      <c r="L13" s="113"/>
      <c r="M13" s="113" t="s">
        <v>365</v>
      </c>
      <c r="N13" s="113" t="str">
        <f>IF(B13="","",IF(B13&lt;=3,"男","女"))</f>
        <v>男</v>
      </c>
      <c r="O13" s="113">
        <f>IF(N13="","",IF(N13="男",1,2))</f>
        <v>1</v>
      </c>
      <c r="P13" s="113">
        <v>2</v>
      </c>
      <c r="Q13" s="113" t="s">
        <v>378</v>
      </c>
      <c r="R13" s="117" t="s">
        <v>371</v>
      </c>
      <c r="AG13" s="54"/>
      <c r="AH13" s="54"/>
    </row>
    <row r="14" spans="1:34" ht="20" customHeight="1" x14ac:dyDescent="0.2">
      <c r="A14">
        <v>1</v>
      </c>
      <c r="B14" s="74"/>
      <c r="C14" s="84" t="str">
        <f>IF(B14="","",(VLOOKUP(B14,種目!$A$2:$B$7,2,0)))</f>
        <v/>
      </c>
      <c r="D14" s="52"/>
      <c r="E14" s="103"/>
      <c r="F14" s="75"/>
      <c r="G14" s="75"/>
      <c r="H14" s="75"/>
      <c r="I14" s="75"/>
      <c r="J14" s="75"/>
      <c r="K14" s="75"/>
      <c r="L14" s="75"/>
      <c r="M14" s="75"/>
      <c r="N14" s="84" t="str">
        <f t="shared" ref="N14:N38" si="0">IF(B14="","",IF(B14&lt;=3,"男","女"))</f>
        <v/>
      </c>
      <c r="O14" s="84" t="str">
        <f t="shared" ref="O14:O38" si="1">IF(N14="","",IF(N14="男",1,2))</f>
        <v/>
      </c>
      <c r="P14" s="75"/>
      <c r="Q14" s="75"/>
      <c r="R14" s="83"/>
      <c r="AG14" s="54"/>
      <c r="AH14" s="54"/>
    </row>
    <row r="15" spans="1:34" ht="20" customHeight="1" x14ac:dyDescent="0.2">
      <c r="A15">
        <v>2</v>
      </c>
      <c r="B15" s="35"/>
      <c r="C15" s="85" t="str">
        <f>IF(B15="","",(VLOOKUP(B15,種目!$A$2:$B$7,2,0)))</f>
        <v/>
      </c>
      <c r="D15" s="70"/>
      <c r="E15" s="47"/>
      <c r="F15" s="22"/>
      <c r="G15" s="22"/>
      <c r="H15" s="22"/>
      <c r="I15" s="22"/>
      <c r="J15" s="22"/>
      <c r="K15" s="22"/>
      <c r="L15" s="22"/>
      <c r="M15" s="22"/>
      <c r="N15" s="85" t="str">
        <f t="shared" si="0"/>
        <v/>
      </c>
      <c r="O15" s="85" t="str">
        <f t="shared" si="1"/>
        <v/>
      </c>
      <c r="P15" s="22"/>
      <c r="Q15" s="22"/>
      <c r="R15" s="80"/>
      <c r="AG15" s="54"/>
      <c r="AH15" s="54"/>
    </row>
    <row r="16" spans="1:34" ht="20" customHeight="1" x14ac:dyDescent="0.2">
      <c r="A16">
        <v>3</v>
      </c>
      <c r="B16" s="35"/>
      <c r="C16" s="85" t="str">
        <f>IF(B16="","",(VLOOKUP(B16,種目!$A$2:$B$7,2,0)))</f>
        <v/>
      </c>
      <c r="D16" s="70"/>
      <c r="E16" s="47"/>
      <c r="F16" s="22"/>
      <c r="G16" s="22"/>
      <c r="H16" s="22"/>
      <c r="I16" s="22"/>
      <c r="J16" s="22"/>
      <c r="K16" s="22"/>
      <c r="L16" s="22"/>
      <c r="M16" s="22"/>
      <c r="N16" s="85" t="str">
        <f t="shared" si="0"/>
        <v/>
      </c>
      <c r="O16" s="85" t="str">
        <f t="shared" si="1"/>
        <v/>
      </c>
      <c r="P16" s="22"/>
      <c r="Q16" s="22"/>
      <c r="R16" s="80"/>
      <c r="AG16" s="54"/>
      <c r="AH16" s="54"/>
    </row>
    <row r="17" spans="1:34" ht="20" customHeight="1" x14ac:dyDescent="0.2">
      <c r="A17">
        <v>4</v>
      </c>
      <c r="B17" s="35"/>
      <c r="C17" s="85" t="str">
        <f>IF(B17="","",(VLOOKUP(B17,種目!$A$2:$B$7,2,0)))</f>
        <v/>
      </c>
      <c r="D17" s="70"/>
      <c r="E17" s="47"/>
      <c r="F17" s="22"/>
      <c r="G17" s="22"/>
      <c r="H17" s="22"/>
      <c r="I17" s="22"/>
      <c r="J17" s="22"/>
      <c r="K17" s="22"/>
      <c r="L17" s="22"/>
      <c r="M17" s="22"/>
      <c r="N17" s="85" t="str">
        <f t="shared" si="0"/>
        <v/>
      </c>
      <c r="O17" s="85" t="str">
        <f t="shared" si="1"/>
        <v/>
      </c>
      <c r="P17" s="22"/>
      <c r="Q17" s="22"/>
      <c r="R17" s="80"/>
      <c r="AG17" s="54"/>
      <c r="AH17" s="54"/>
    </row>
    <row r="18" spans="1:34" ht="20" customHeight="1" x14ac:dyDescent="0.2">
      <c r="A18">
        <v>5</v>
      </c>
      <c r="B18" s="37"/>
      <c r="C18" s="26" t="str">
        <f>IF(B18="","",(VLOOKUP(B18,種目!$A$2:$B$7,2,0)))</f>
        <v/>
      </c>
      <c r="D18" s="53"/>
      <c r="E18" s="104"/>
      <c r="F18" s="76"/>
      <c r="G18" s="76"/>
      <c r="H18" s="76"/>
      <c r="I18" s="76"/>
      <c r="J18" s="76"/>
      <c r="K18" s="76"/>
      <c r="L18" s="76"/>
      <c r="M18" s="76"/>
      <c r="N18" s="26" t="str">
        <f t="shared" si="0"/>
        <v/>
      </c>
      <c r="O18" s="26" t="str">
        <f t="shared" si="1"/>
        <v/>
      </c>
      <c r="P18" s="76"/>
      <c r="Q18" s="76"/>
      <c r="R18" s="82"/>
      <c r="AG18" s="54"/>
      <c r="AH18" s="54"/>
    </row>
    <row r="19" spans="1:34" ht="20" customHeight="1" x14ac:dyDescent="0.2">
      <c r="A19">
        <v>6</v>
      </c>
      <c r="B19" s="39"/>
      <c r="C19" s="88" t="str">
        <f>IF(B19="","",(VLOOKUP(B19,種目!$A$2:$B$7,2,0)))</f>
        <v/>
      </c>
      <c r="D19" s="89"/>
      <c r="E19" s="105"/>
      <c r="F19" s="90"/>
      <c r="G19" s="90"/>
      <c r="H19" s="90"/>
      <c r="I19" s="90"/>
      <c r="J19" s="90"/>
      <c r="K19" s="90"/>
      <c r="L19" s="91"/>
      <c r="M19" s="91"/>
      <c r="N19" s="92" t="str">
        <f t="shared" si="0"/>
        <v/>
      </c>
      <c r="O19" s="92" t="str">
        <f t="shared" si="1"/>
        <v/>
      </c>
      <c r="P19" s="93"/>
      <c r="Q19" s="93"/>
      <c r="R19" s="94"/>
    </row>
    <row r="20" spans="1:34" ht="20" customHeight="1" x14ac:dyDescent="0.2">
      <c r="A20">
        <v>7</v>
      </c>
      <c r="B20" s="35"/>
      <c r="C20" s="86" t="str">
        <f>IF(B20="","",(VLOOKUP(B20,種目!$A$2:$B$7,2,0)))</f>
        <v/>
      </c>
      <c r="D20" s="78"/>
      <c r="E20" s="106"/>
      <c r="F20" s="81"/>
      <c r="G20" s="81"/>
      <c r="H20" s="81"/>
      <c r="I20" s="81"/>
      <c r="J20" s="81"/>
      <c r="K20" s="81"/>
      <c r="L20" s="79"/>
      <c r="M20" s="79"/>
      <c r="N20" s="85" t="str">
        <f t="shared" si="0"/>
        <v/>
      </c>
      <c r="O20" s="85" t="str">
        <f t="shared" si="1"/>
        <v/>
      </c>
      <c r="P20" s="22"/>
      <c r="Q20" s="22"/>
      <c r="R20" s="80"/>
    </row>
    <row r="21" spans="1:34" ht="20" customHeight="1" x14ac:dyDescent="0.2">
      <c r="A21">
        <v>8</v>
      </c>
      <c r="B21" s="35"/>
      <c r="C21" s="86" t="str">
        <f>IF(B21="","",(VLOOKUP(B21,種目!$A$2:$B$7,2,0)))</f>
        <v/>
      </c>
      <c r="D21" s="70"/>
      <c r="E21" s="47"/>
      <c r="F21" s="22"/>
      <c r="G21" s="22"/>
      <c r="H21" s="22"/>
      <c r="I21" s="22"/>
      <c r="J21" s="22"/>
      <c r="K21" s="22"/>
      <c r="L21" s="22"/>
      <c r="M21" s="22"/>
      <c r="N21" s="85" t="str">
        <f t="shared" si="0"/>
        <v/>
      </c>
      <c r="O21" s="85" t="str">
        <f t="shared" si="1"/>
        <v/>
      </c>
      <c r="P21" s="22"/>
      <c r="Q21" s="22"/>
      <c r="R21" s="80"/>
    </row>
    <row r="22" spans="1:34" ht="20" customHeight="1" x14ac:dyDescent="0.2">
      <c r="A22">
        <v>9</v>
      </c>
      <c r="B22" s="35"/>
      <c r="C22" s="86" t="str">
        <f>IF(B22="","",(VLOOKUP(B22,種目!$A$2:$B$7,2,0)))</f>
        <v/>
      </c>
      <c r="D22" s="70"/>
      <c r="E22" s="47"/>
      <c r="F22" s="22"/>
      <c r="G22" s="22"/>
      <c r="H22" s="22"/>
      <c r="I22" s="22"/>
      <c r="J22" s="22"/>
      <c r="K22" s="22"/>
      <c r="L22" s="22"/>
      <c r="M22" s="22"/>
      <c r="N22" s="85" t="str">
        <f t="shared" si="0"/>
        <v/>
      </c>
      <c r="O22" s="85" t="str">
        <f t="shared" si="1"/>
        <v/>
      </c>
      <c r="P22" s="22"/>
      <c r="Q22" s="22"/>
      <c r="R22" s="80"/>
    </row>
    <row r="23" spans="1:34" ht="20" customHeight="1" x14ac:dyDescent="0.2">
      <c r="A23">
        <v>10</v>
      </c>
      <c r="B23" s="37"/>
      <c r="C23" s="87" t="str">
        <f>IF(B23="","",(VLOOKUP(B23,種目!$A$2:$B$7,2,0)))</f>
        <v/>
      </c>
      <c r="D23" s="53"/>
      <c r="E23" s="104"/>
      <c r="F23" s="76"/>
      <c r="G23" s="76"/>
      <c r="H23" s="76"/>
      <c r="I23" s="76"/>
      <c r="J23" s="76"/>
      <c r="K23" s="76"/>
      <c r="L23" s="76"/>
      <c r="M23" s="76"/>
      <c r="N23" s="26" t="str">
        <f t="shared" si="0"/>
        <v/>
      </c>
      <c r="O23" s="26" t="str">
        <f t="shared" si="1"/>
        <v/>
      </c>
      <c r="P23" s="76"/>
      <c r="Q23" s="76"/>
      <c r="R23" s="82"/>
    </row>
    <row r="24" spans="1:34" ht="20" customHeight="1" x14ac:dyDescent="0.2">
      <c r="A24">
        <v>11</v>
      </c>
      <c r="B24" s="39"/>
      <c r="C24" s="88" t="str">
        <f>IF(B24="","",(VLOOKUP(B24,種目!$A$2:$B$7,2,0)))</f>
        <v/>
      </c>
      <c r="D24" s="95"/>
      <c r="E24" s="107"/>
      <c r="F24" s="93"/>
      <c r="G24" s="93"/>
      <c r="H24" s="93"/>
      <c r="I24" s="93"/>
      <c r="J24" s="93"/>
      <c r="K24" s="93"/>
      <c r="L24" s="93"/>
      <c r="M24" s="93"/>
      <c r="N24" s="92" t="str">
        <f t="shared" si="0"/>
        <v/>
      </c>
      <c r="O24" s="92" t="str">
        <f t="shared" si="1"/>
        <v/>
      </c>
      <c r="P24" s="93"/>
      <c r="Q24" s="93"/>
      <c r="R24" s="94"/>
    </row>
    <row r="25" spans="1:34" ht="20" customHeight="1" x14ac:dyDescent="0.2">
      <c r="A25">
        <v>12</v>
      </c>
      <c r="B25" s="35"/>
      <c r="C25" s="86" t="str">
        <f>IF(B25="","",(VLOOKUP(B25,種目!$A$2:$B$7,2,0)))</f>
        <v/>
      </c>
      <c r="D25" s="70"/>
      <c r="E25" s="47"/>
      <c r="F25" s="22"/>
      <c r="G25" s="22"/>
      <c r="H25" s="22"/>
      <c r="I25" s="22"/>
      <c r="J25" s="22"/>
      <c r="K25" s="22"/>
      <c r="L25" s="22"/>
      <c r="M25" s="22"/>
      <c r="N25" s="85" t="str">
        <f t="shared" si="0"/>
        <v/>
      </c>
      <c r="O25" s="85" t="str">
        <f t="shared" si="1"/>
        <v/>
      </c>
      <c r="P25" s="22"/>
      <c r="Q25" s="22"/>
      <c r="R25" s="80"/>
    </row>
    <row r="26" spans="1:34" ht="20" customHeight="1" x14ac:dyDescent="0.2">
      <c r="A26">
        <v>13</v>
      </c>
      <c r="B26" s="35"/>
      <c r="C26" s="86" t="str">
        <f>IF(B26="","",(VLOOKUP(B26,種目!$A$2:$B$7,2,0)))</f>
        <v/>
      </c>
      <c r="D26" s="70"/>
      <c r="E26" s="47"/>
      <c r="F26" s="22"/>
      <c r="G26" s="22"/>
      <c r="H26" s="22"/>
      <c r="I26" s="22"/>
      <c r="J26" s="22"/>
      <c r="K26" s="22"/>
      <c r="L26" s="22"/>
      <c r="M26" s="22"/>
      <c r="N26" s="85" t="str">
        <f t="shared" si="0"/>
        <v/>
      </c>
      <c r="O26" s="85" t="str">
        <f t="shared" si="1"/>
        <v/>
      </c>
      <c r="P26" s="22"/>
      <c r="Q26" s="22"/>
      <c r="R26" s="80"/>
    </row>
    <row r="27" spans="1:34" ht="20" customHeight="1" x14ac:dyDescent="0.2">
      <c r="A27">
        <v>14</v>
      </c>
      <c r="B27" s="35"/>
      <c r="C27" s="86" t="str">
        <f>IF(B27="","",(VLOOKUP(B27,種目!$A$2:$B$7,2,0)))</f>
        <v/>
      </c>
      <c r="D27" s="70"/>
      <c r="E27" s="47"/>
      <c r="F27" s="22"/>
      <c r="G27" s="22"/>
      <c r="H27" s="22"/>
      <c r="I27" s="22"/>
      <c r="J27" s="22"/>
      <c r="K27" s="22"/>
      <c r="L27" s="22"/>
      <c r="M27" s="22"/>
      <c r="N27" s="85" t="str">
        <f t="shared" si="0"/>
        <v/>
      </c>
      <c r="O27" s="85" t="str">
        <f t="shared" si="1"/>
        <v/>
      </c>
      <c r="P27" s="22"/>
      <c r="Q27" s="22"/>
      <c r="R27" s="80"/>
    </row>
    <row r="28" spans="1:34" ht="20" customHeight="1" x14ac:dyDescent="0.2">
      <c r="A28">
        <v>15</v>
      </c>
      <c r="B28" s="37"/>
      <c r="C28" s="87" t="str">
        <f>IF(B28="","",(VLOOKUP(B28,種目!$A$2:$B$7,2,0)))</f>
        <v/>
      </c>
      <c r="D28" s="53"/>
      <c r="E28" s="104"/>
      <c r="F28" s="76"/>
      <c r="G28" s="76"/>
      <c r="H28" s="76"/>
      <c r="I28" s="76"/>
      <c r="J28" s="76"/>
      <c r="K28" s="76"/>
      <c r="L28" s="76"/>
      <c r="M28" s="76"/>
      <c r="N28" s="26" t="str">
        <f t="shared" si="0"/>
        <v/>
      </c>
      <c r="O28" s="26" t="str">
        <f t="shared" si="1"/>
        <v/>
      </c>
      <c r="P28" s="76"/>
      <c r="Q28" s="76"/>
      <c r="R28" s="82"/>
    </row>
    <row r="29" spans="1:34" ht="20" customHeight="1" x14ac:dyDescent="0.2">
      <c r="A29">
        <v>16</v>
      </c>
      <c r="B29" s="39"/>
      <c r="C29" s="88" t="str">
        <f>IF(B29="","",(VLOOKUP(B29,種目!$A$2:$B$7,2,0)))</f>
        <v/>
      </c>
      <c r="D29" s="95"/>
      <c r="E29" s="107"/>
      <c r="F29" s="93"/>
      <c r="G29" s="93"/>
      <c r="H29" s="93"/>
      <c r="I29" s="93"/>
      <c r="J29" s="93"/>
      <c r="K29" s="93"/>
      <c r="L29" s="93"/>
      <c r="M29" s="93"/>
      <c r="N29" s="92" t="str">
        <f t="shared" si="0"/>
        <v/>
      </c>
      <c r="O29" s="92" t="str">
        <f t="shared" si="1"/>
        <v/>
      </c>
      <c r="P29" s="93"/>
      <c r="Q29" s="93"/>
      <c r="R29" s="94"/>
    </row>
    <row r="30" spans="1:34" ht="20" customHeight="1" x14ac:dyDescent="0.2">
      <c r="A30">
        <v>17</v>
      </c>
      <c r="B30" s="35"/>
      <c r="C30" s="86" t="str">
        <f>IF(B30="","",(VLOOKUP(B30,種目!$A$2:$B$7,2,0)))</f>
        <v/>
      </c>
      <c r="D30" s="70"/>
      <c r="E30" s="47"/>
      <c r="F30" s="22"/>
      <c r="G30" s="22"/>
      <c r="H30" s="22"/>
      <c r="I30" s="22"/>
      <c r="J30" s="22"/>
      <c r="K30" s="22"/>
      <c r="L30" s="22"/>
      <c r="M30" s="22"/>
      <c r="N30" s="85" t="str">
        <f t="shared" si="0"/>
        <v/>
      </c>
      <c r="O30" s="85" t="str">
        <f t="shared" si="1"/>
        <v/>
      </c>
      <c r="P30" s="22"/>
      <c r="Q30" s="22"/>
      <c r="R30" s="80"/>
    </row>
    <row r="31" spans="1:34" ht="20" customHeight="1" x14ac:dyDescent="0.2">
      <c r="A31">
        <v>18</v>
      </c>
      <c r="B31" s="35"/>
      <c r="C31" s="86" t="str">
        <f>IF(B31="","",(VLOOKUP(B31,種目!$A$2:$B$7,2,0)))</f>
        <v/>
      </c>
      <c r="D31" s="70"/>
      <c r="E31" s="47"/>
      <c r="F31" s="22"/>
      <c r="G31" s="22"/>
      <c r="H31" s="22"/>
      <c r="I31" s="22"/>
      <c r="J31" s="22"/>
      <c r="K31" s="22"/>
      <c r="L31" s="22"/>
      <c r="M31" s="22"/>
      <c r="N31" s="85" t="str">
        <f t="shared" si="0"/>
        <v/>
      </c>
      <c r="O31" s="85" t="str">
        <f t="shared" si="1"/>
        <v/>
      </c>
      <c r="P31" s="22"/>
      <c r="Q31" s="22"/>
      <c r="R31" s="80"/>
    </row>
    <row r="32" spans="1:34" ht="20" customHeight="1" x14ac:dyDescent="0.2">
      <c r="A32">
        <v>19</v>
      </c>
      <c r="B32" s="35"/>
      <c r="C32" s="86" t="str">
        <f>IF(B32="","",(VLOOKUP(B32,種目!$A$2:$B$7,2,0)))</f>
        <v/>
      </c>
      <c r="D32" s="70"/>
      <c r="E32" s="47"/>
      <c r="F32" s="22"/>
      <c r="G32" s="22"/>
      <c r="H32" s="22"/>
      <c r="I32" s="22"/>
      <c r="J32" s="22"/>
      <c r="K32" s="22"/>
      <c r="L32" s="22"/>
      <c r="M32" s="22"/>
      <c r="N32" s="85" t="str">
        <f t="shared" si="0"/>
        <v/>
      </c>
      <c r="O32" s="85" t="str">
        <f t="shared" si="1"/>
        <v/>
      </c>
      <c r="P32" s="22"/>
      <c r="Q32" s="22"/>
      <c r="R32" s="80"/>
    </row>
    <row r="33" spans="1:18" ht="20" customHeight="1" x14ac:dyDescent="0.2">
      <c r="A33">
        <v>20</v>
      </c>
      <c r="B33" s="37"/>
      <c r="C33" s="87" t="str">
        <f>IF(B33="","",(VLOOKUP(B33,種目!$A$2:$B$7,2,0)))</f>
        <v/>
      </c>
      <c r="D33" s="53"/>
      <c r="E33" s="104"/>
      <c r="F33" s="76"/>
      <c r="G33" s="76"/>
      <c r="H33" s="76"/>
      <c r="I33" s="76"/>
      <c r="J33" s="76"/>
      <c r="K33" s="76"/>
      <c r="L33" s="76"/>
      <c r="M33" s="76"/>
      <c r="N33" s="26" t="str">
        <f t="shared" si="0"/>
        <v/>
      </c>
      <c r="O33" s="26" t="str">
        <f t="shared" si="1"/>
        <v/>
      </c>
      <c r="P33" s="76"/>
      <c r="Q33" s="76"/>
      <c r="R33" s="82"/>
    </row>
    <row r="34" spans="1:18" ht="20" customHeight="1" x14ac:dyDescent="0.2">
      <c r="A34">
        <v>21</v>
      </c>
      <c r="B34" s="39"/>
      <c r="C34" s="88" t="str">
        <f>IF(B34="","",(VLOOKUP(B34,種目!$A$2:$B$7,2,0)))</f>
        <v/>
      </c>
      <c r="D34" s="95"/>
      <c r="E34" s="107"/>
      <c r="F34" s="93"/>
      <c r="G34" s="93"/>
      <c r="H34" s="93"/>
      <c r="I34" s="93"/>
      <c r="J34" s="93"/>
      <c r="K34" s="93"/>
      <c r="L34" s="93"/>
      <c r="M34" s="93"/>
      <c r="N34" s="92" t="str">
        <f t="shared" si="0"/>
        <v/>
      </c>
      <c r="O34" s="92" t="str">
        <f t="shared" si="1"/>
        <v/>
      </c>
      <c r="P34" s="93"/>
      <c r="Q34" s="93"/>
      <c r="R34" s="94"/>
    </row>
    <row r="35" spans="1:18" ht="20" customHeight="1" x14ac:dyDescent="0.2">
      <c r="A35">
        <v>22</v>
      </c>
      <c r="B35" s="35"/>
      <c r="C35" s="86" t="str">
        <f>IF(B35="","",(VLOOKUP(B35,種目!$A$2:$B$7,2,0)))</f>
        <v/>
      </c>
      <c r="D35" s="70"/>
      <c r="E35" s="47"/>
      <c r="F35" s="22"/>
      <c r="G35" s="22"/>
      <c r="H35" s="22"/>
      <c r="I35" s="22"/>
      <c r="J35" s="22"/>
      <c r="K35" s="22"/>
      <c r="L35" s="22"/>
      <c r="M35" s="22"/>
      <c r="N35" s="85" t="str">
        <f t="shared" si="0"/>
        <v/>
      </c>
      <c r="O35" s="85" t="str">
        <f t="shared" si="1"/>
        <v/>
      </c>
      <c r="P35" s="22"/>
      <c r="Q35" s="22"/>
      <c r="R35" s="80"/>
    </row>
    <row r="36" spans="1:18" ht="20" customHeight="1" x14ac:dyDescent="0.2">
      <c r="A36">
        <v>23</v>
      </c>
      <c r="B36" s="35"/>
      <c r="C36" s="86" t="str">
        <f>IF(B36="","",(VLOOKUP(B36,種目!$A$2:$B$7,2,0)))</f>
        <v/>
      </c>
      <c r="D36" s="70"/>
      <c r="E36" s="47"/>
      <c r="F36" s="22"/>
      <c r="G36" s="22"/>
      <c r="H36" s="22"/>
      <c r="I36" s="22"/>
      <c r="J36" s="22"/>
      <c r="K36" s="22"/>
      <c r="L36" s="22"/>
      <c r="M36" s="22"/>
      <c r="N36" s="85" t="str">
        <f t="shared" si="0"/>
        <v/>
      </c>
      <c r="O36" s="85" t="str">
        <f t="shared" si="1"/>
        <v/>
      </c>
      <c r="P36" s="22"/>
      <c r="Q36" s="22"/>
      <c r="R36" s="80"/>
    </row>
    <row r="37" spans="1:18" ht="20" customHeight="1" x14ac:dyDescent="0.2">
      <c r="A37">
        <v>24</v>
      </c>
      <c r="B37" s="35"/>
      <c r="C37" s="86" t="str">
        <f>IF(B37="","",(VLOOKUP(B37,種目!$A$2:$B$7,2,0)))</f>
        <v/>
      </c>
      <c r="D37" s="70"/>
      <c r="E37" s="47"/>
      <c r="F37" s="22"/>
      <c r="G37" s="22"/>
      <c r="H37" s="22"/>
      <c r="I37" s="22"/>
      <c r="J37" s="22"/>
      <c r="K37" s="22"/>
      <c r="L37" s="22"/>
      <c r="M37" s="22"/>
      <c r="N37" s="85" t="str">
        <f t="shared" si="0"/>
        <v/>
      </c>
      <c r="O37" s="85" t="str">
        <f t="shared" si="1"/>
        <v/>
      </c>
      <c r="P37" s="22"/>
      <c r="Q37" s="22"/>
      <c r="R37" s="80"/>
    </row>
    <row r="38" spans="1:18" ht="20" customHeight="1" x14ac:dyDescent="0.2">
      <c r="A38">
        <v>25</v>
      </c>
      <c r="B38" s="37"/>
      <c r="C38" s="87" t="str">
        <f>IF(B38="","",(VLOOKUP(B38,種目!$A$2:$B$7,2,0)))</f>
        <v/>
      </c>
      <c r="D38" s="53"/>
      <c r="E38" s="104"/>
      <c r="F38" s="76"/>
      <c r="G38" s="76"/>
      <c r="H38" s="76"/>
      <c r="I38" s="76"/>
      <c r="J38" s="76"/>
      <c r="K38" s="76"/>
      <c r="L38" s="76"/>
      <c r="M38" s="76"/>
      <c r="N38" s="26" t="str">
        <f t="shared" si="0"/>
        <v/>
      </c>
      <c r="O38" s="26" t="str">
        <f t="shared" si="1"/>
        <v/>
      </c>
      <c r="P38" s="76"/>
      <c r="Q38" s="76"/>
      <c r="R38" s="82"/>
    </row>
  </sheetData>
  <sheetProtection sheet="1" objects="1" scenarios="1"/>
  <protectedRanges>
    <protectedRange sqref="D3:G5 B7:G8 D9:G9" name="範囲2"/>
    <protectedRange sqref="B14:B38 D14:M38 P14:R38" name="範囲4"/>
  </protectedRanges>
  <mergeCells count="27">
    <mergeCell ref="B11:B12"/>
    <mergeCell ref="M11:M12"/>
    <mergeCell ref="N11:N12"/>
    <mergeCell ref="P11:P12"/>
    <mergeCell ref="R11:R12"/>
    <mergeCell ref="M5:N5"/>
    <mergeCell ref="D3:G3"/>
    <mergeCell ref="D4:G4"/>
    <mergeCell ref="D5:G5"/>
    <mergeCell ref="C11:C12"/>
    <mergeCell ref="F11:F12"/>
    <mergeCell ref="M6:N7"/>
    <mergeCell ref="B1:R1"/>
    <mergeCell ref="M8:N9"/>
    <mergeCell ref="B9:C9"/>
    <mergeCell ref="D9:G9"/>
    <mergeCell ref="D6:G6"/>
    <mergeCell ref="B7:C7"/>
    <mergeCell ref="B8:C8"/>
    <mergeCell ref="D8:G8"/>
    <mergeCell ref="D7:G7"/>
    <mergeCell ref="B3:C3"/>
    <mergeCell ref="B4:C4"/>
    <mergeCell ref="B5:C5"/>
    <mergeCell ref="B6:C6"/>
    <mergeCell ref="M3:N3"/>
    <mergeCell ref="M4:N4"/>
  </mergeCells>
  <phoneticPr fontId="1"/>
  <printOptions horizontalCentered="1"/>
  <pageMargins left="0.31496062992125984" right="0.31496062992125984" top="0.55118110236220474" bottom="0.19685039370078741" header="0.31496062992125984" footer="0.31496062992125984"/>
  <pageSetup paperSize="9" scale="72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topLeftCell="G1" workbookViewId="0">
      <pane ySplit="2" topLeftCell="A3" activePane="bottomLeft" state="frozen"/>
      <selection activeCell="V3" sqref="V3"/>
      <selection pane="bottomLeft" activeCell="V3" sqref="V3"/>
    </sheetView>
  </sheetViews>
  <sheetFormatPr defaultRowHeight="13" x14ac:dyDescent="0.2"/>
  <cols>
    <col min="1" max="1" width="9" style="19"/>
    <col min="5" max="5" width="9" style="2"/>
    <col min="6" max="6" width="12.36328125" style="1" bestFit="1" customWidth="1"/>
    <col min="7" max="7" width="10.6328125" style="1" bestFit="1" customWidth="1"/>
    <col min="8" max="11" width="9" style="1"/>
    <col min="12" max="12" width="4" style="2" customWidth="1"/>
    <col min="13" max="13" width="9" style="2"/>
    <col min="14" max="14" width="9" style="1"/>
    <col min="15" max="17" width="9" style="2"/>
    <col min="18" max="18" width="12.36328125" style="2" customWidth="1"/>
    <col min="19" max="19" width="10.6328125" style="2" customWidth="1"/>
    <col min="20" max="21" width="9" style="2"/>
  </cols>
  <sheetData>
    <row r="1" spans="1:22" s="42" customFormat="1" x14ac:dyDescent="0.2">
      <c r="A1" s="41" t="s">
        <v>17</v>
      </c>
      <c r="E1" s="43"/>
      <c r="F1" s="44"/>
      <c r="G1" s="44"/>
      <c r="H1" s="44"/>
      <c r="I1" s="44"/>
      <c r="J1" s="44"/>
      <c r="K1" s="44"/>
      <c r="L1" s="43"/>
      <c r="M1" s="184"/>
      <c r="N1" s="184"/>
      <c r="O1" s="184"/>
      <c r="P1" s="184"/>
      <c r="Q1" s="184"/>
      <c r="R1" s="184"/>
      <c r="S1" s="184"/>
      <c r="T1" s="184"/>
      <c r="U1" s="184"/>
    </row>
    <row r="2" spans="1:22" s="2" customFormat="1" x14ac:dyDescent="0.2">
      <c r="A2" s="1" t="s">
        <v>10</v>
      </c>
      <c r="B2" s="2" t="s">
        <v>194</v>
      </c>
      <c r="C2" s="2" t="s">
        <v>195</v>
      </c>
      <c r="D2" s="2" t="s">
        <v>196</v>
      </c>
      <c r="E2" s="2" t="s">
        <v>172</v>
      </c>
      <c r="F2" s="1" t="s">
        <v>197</v>
      </c>
      <c r="G2" s="1" t="s">
        <v>198</v>
      </c>
      <c r="H2" s="1" t="s">
        <v>199</v>
      </c>
      <c r="I2" s="1" t="s">
        <v>200</v>
      </c>
      <c r="J2" s="1" t="s">
        <v>201</v>
      </c>
      <c r="K2" s="1" t="s">
        <v>191</v>
      </c>
      <c r="L2" s="2" t="s">
        <v>202</v>
      </c>
      <c r="M2" s="2" t="s">
        <v>203</v>
      </c>
      <c r="N2" s="1" t="s">
        <v>204</v>
      </c>
      <c r="O2" s="2" t="s">
        <v>205</v>
      </c>
      <c r="P2" s="2" t="s">
        <v>206</v>
      </c>
      <c r="Q2" s="2" t="s">
        <v>207</v>
      </c>
      <c r="R2" s="2" t="s">
        <v>208</v>
      </c>
      <c r="S2" s="2" t="s">
        <v>209</v>
      </c>
      <c r="T2" s="2" t="s">
        <v>210</v>
      </c>
      <c r="U2" s="2" t="s">
        <v>211</v>
      </c>
      <c r="V2" s="2" t="s">
        <v>220</v>
      </c>
    </row>
    <row r="3" spans="1:22" x14ac:dyDescent="0.2">
      <c r="A3" s="32">
        <f>入力一覧表!B14</f>
        <v>0</v>
      </c>
      <c r="B3" s="18" t="str">
        <f>IF(A3=0,"",IF(A3=1,10000+F3,IF(A3=2,20000+F3)))</f>
        <v/>
      </c>
      <c r="C3" s="18"/>
      <c r="D3" s="2"/>
      <c r="F3" s="1">
        <f>入力一覧表!D14</f>
        <v>0</v>
      </c>
      <c r="G3" s="1">
        <f>入力一覧表!F14</f>
        <v>0</v>
      </c>
      <c r="H3" s="1">
        <f>入力一覧表!G14</f>
        <v>0</v>
      </c>
      <c r="I3" s="1">
        <f>G3</f>
        <v>0</v>
      </c>
      <c r="J3" s="1">
        <f>入力一覧表!H14</f>
        <v>0</v>
      </c>
      <c r="K3" s="1">
        <f>入力一覧表!M14</f>
        <v>0</v>
      </c>
      <c r="L3" s="2" t="str">
        <f>入力一覧表!O14</f>
        <v/>
      </c>
      <c r="M3" s="2">
        <f>入力一覧表!P14</f>
        <v>0</v>
      </c>
      <c r="N3" s="1" t="str">
        <f>LEFT(O3,4)</f>
        <v>0</v>
      </c>
      <c r="O3" s="1">
        <f>入力一覧表!Q14</f>
        <v>0</v>
      </c>
      <c r="P3" s="2" t="s">
        <v>212</v>
      </c>
      <c r="R3" s="2">
        <f>入力一覧表!B14</f>
        <v>0</v>
      </c>
      <c r="S3" s="108">
        <f>入力一覧表!E14</f>
        <v>0</v>
      </c>
      <c r="T3" s="2">
        <v>0</v>
      </c>
      <c r="U3" s="2">
        <v>2</v>
      </c>
      <c r="V3" s="1">
        <f>入力一覧表!R14</f>
        <v>0</v>
      </c>
    </row>
    <row r="4" spans="1:22" x14ac:dyDescent="0.2">
      <c r="A4" s="32">
        <f>入力一覧表!B15</f>
        <v>0</v>
      </c>
      <c r="B4" s="18" t="str">
        <f t="shared" ref="B4:B27" si="0">IF(A4=0,"",IF(A4=1,10000+F4,IF(A4=2,20000+F4)))</f>
        <v/>
      </c>
      <c r="C4" s="18"/>
      <c r="D4" s="2"/>
      <c r="F4" s="1">
        <f>入力一覧表!D15</f>
        <v>0</v>
      </c>
      <c r="G4" s="1">
        <f>入力一覧表!F15</f>
        <v>0</v>
      </c>
      <c r="H4" s="1">
        <f>入力一覧表!G15</f>
        <v>0</v>
      </c>
      <c r="I4" s="1">
        <f t="shared" ref="I4:I27" si="1">G4</f>
        <v>0</v>
      </c>
      <c r="J4" s="1">
        <f>入力一覧表!H15</f>
        <v>0</v>
      </c>
      <c r="K4" s="1">
        <f>入力一覧表!M15</f>
        <v>0</v>
      </c>
      <c r="L4" s="2" t="str">
        <f>入力一覧表!O15</f>
        <v/>
      </c>
      <c r="M4" s="2">
        <f>入力一覧表!P15</f>
        <v>0</v>
      </c>
      <c r="N4" s="1" t="str">
        <f t="shared" ref="N4:N27" si="2">LEFT(O4,4)</f>
        <v>0</v>
      </c>
      <c r="O4" s="2">
        <f>入力一覧表!Q15</f>
        <v>0</v>
      </c>
      <c r="P4" s="2" t="s">
        <v>212</v>
      </c>
      <c r="R4" s="2">
        <f>入力一覧表!B15</f>
        <v>0</v>
      </c>
      <c r="S4" s="108">
        <f>入力一覧表!E15</f>
        <v>0</v>
      </c>
      <c r="T4" s="2">
        <v>0</v>
      </c>
      <c r="U4" s="2">
        <v>2</v>
      </c>
      <c r="V4" s="1">
        <f>入力一覧表!R15</f>
        <v>0</v>
      </c>
    </row>
    <row r="5" spans="1:22" x14ac:dyDescent="0.2">
      <c r="A5" s="32">
        <f>入力一覧表!B16</f>
        <v>0</v>
      </c>
      <c r="B5" s="18" t="str">
        <f t="shared" si="0"/>
        <v/>
      </c>
      <c r="C5" s="18"/>
      <c r="D5" s="2"/>
      <c r="F5" s="1">
        <f>入力一覧表!D16</f>
        <v>0</v>
      </c>
      <c r="G5" s="1">
        <f>入力一覧表!F16</f>
        <v>0</v>
      </c>
      <c r="H5" s="1">
        <f>入力一覧表!G16</f>
        <v>0</v>
      </c>
      <c r="I5" s="1">
        <f t="shared" si="1"/>
        <v>0</v>
      </c>
      <c r="J5" s="1">
        <f>入力一覧表!H16</f>
        <v>0</v>
      </c>
      <c r="K5" s="1">
        <f>入力一覧表!M16</f>
        <v>0</v>
      </c>
      <c r="L5" s="2" t="str">
        <f>入力一覧表!O16</f>
        <v/>
      </c>
      <c r="M5" s="2">
        <f>入力一覧表!P16</f>
        <v>0</v>
      </c>
      <c r="N5" s="1" t="str">
        <f t="shared" si="2"/>
        <v>0</v>
      </c>
      <c r="O5" s="2">
        <f>入力一覧表!Q16</f>
        <v>0</v>
      </c>
      <c r="P5" s="2" t="s">
        <v>212</v>
      </c>
      <c r="R5" s="2">
        <f>入力一覧表!B16</f>
        <v>0</v>
      </c>
      <c r="S5" s="2">
        <f>入力一覧表!E16</f>
        <v>0</v>
      </c>
      <c r="T5" s="2">
        <v>0</v>
      </c>
      <c r="U5" s="2">
        <v>2</v>
      </c>
      <c r="V5" s="1">
        <f>入力一覧表!R16</f>
        <v>0</v>
      </c>
    </row>
    <row r="6" spans="1:22" x14ac:dyDescent="0.2">
      <c r="A6" s="32">
        <f>入力一覧表!B17</f>
        <v>0</v>
      </c>
      <c r="B6" s="18" t="str">
        <f t="shared" si="0"/>
        <v/>
      </c>
      <c r="C6" s="18"/>
      <c r="D6" s="2"/>
      <c r="F6" s="1">
        <f>入力一覧表!D17</f>
        <v>0</v>
      </c>
      <c r="G6" s="1">
        <f>入力一覧表!F17</f>
        <v>0</v>
      </c>
      <c r="H6" s="1">
        <f>入力一覧表!G17</f>
        <v>0</v>
      </c>
      <c r="I6" s="1">
        <f t="shared" si="1"/>
        <v>0</v>
      </c>
      <c r="J6" s="1">
        <f>入力一覧表!H17</f>
        <v>0</v>
      </c>
      <c r="K6" s="1">
        <f>入力一覧表!M17</f>
        <v>0</v>
      </c>
      <c r="L6" s="2" t="str">
        <f>入力一覧表!O17</f>
        <v/>
      </c>
      <c r="M6" s="2">
        <f>入力一覧表!P17</f>
        <v>0</v>
      </c>
      <c r="N6" s="1" t="str">
        <f t="shared" si="2"/>
        <v>0</v>
      </c>
      <c r="O6" s="2">
        <f>入力一覧表!Q17</f>
        <v>0</v>
      </c>
      <c r="P6" s="2" t="s">
        <v>212</v>
      </c>
      <c r="R6" s="2">
        <f>入力一覧表!B17</f>
        <v>0</v>
      </c>
      <c r="S6" s="2">
        <f>入力一覧表!E17</f>
        <v>0</v>
      </c>
      <c r="T6" s="2">
        <v>0</v>
      </c>
      <c r="U6" s="2">
        <v>2</v>
      </c>
      <c r="V6" s="1">
        <f>入力一覧表!R17</f>
        <v>0</v>
      </c>
    </row>
    <row r="7" spans="1:22" x14ac:dyDescent="0.2">
      <c r="A7" s="32">
        <f>入力一覧表!B18</f>
        <v>0</v>
      </c>
      <c r="B7" s="18" t="str">
        <f t="shared" si="0"/>
        <v/>
      </c>
      <c r="C7" s="18"/>
      <c r="D7" s="2"/>
      <c r="F7" s="1">
        <f>入力一覧表!D18</f>
        <v>0</v>
      </c>
      <c r="G7" s="1">
        <f>入力一覧表!F18</f>
        <v>0</v>
      </c>
      <c r="H7" s="1">
        <f>入力一覧表!G18</f>
        <v>0</v>
      </c>
      <c r="I7" s="1">
        <f t="shared" si="1"/>
        <v>0</v>
      </c>
      <c r="J7" s="1">
        <f>入力一覧表!H18</f>
        <v>0</v>
      </c>
      <c r="K7" s="1">
        <f>入力一覧表!M18</f>
        <v>0</v>
      </c>
      <c r="L7" s="2" t="str">
        <f>入力一覧表!O18</f>
        <v/>
      </c>
      <c r="M7" s="2">
        <f>入力一覧表!P18</f>
        <v>0</v>
      </c>
      <c r="N7" s="1" t="str">
        <f t="shared" si="2"/>
        <v>0</v>
      </c>
      <c r="O7" s="2">
        <f>入力一覧表!Q18</f>
        <v>0</v>
      </c>
      <c r="P7" s="2" t="s">
        <v>212</v>
      </c>
      <c r="R7" s="2">
        <f>入力一覧表!B18</f>
        <v>0</v>
      </c>
      <c r="S7" s="2">
        <f>入力一覧表!E18</f>
        <v>0</v>
      </c>
      <c r="T7" s="2">
        <v>0</v>
      </c>
      <c r="U7" s="2">
        <v>2</v>
      </c>
      <c r="V7" s="1">
        <f>入力一覧表!R18</f>
        <v>0</v>
      </c>
    </row>
    <row r="8" spans="1:22" x14ac:dyDescent="0.2">
      <c r="A8" s="32">
        <f>入力一覧表!B19</f>
        <v>0</v>
      </c>
      <c r="B8" s="18" t="str">
        <f t="shared" si="0"/>
        <v/>
      </c>
      <c r="C8" s="18"/>
      <c r="D8" s="2"/>
      <c r="F8" s="1">
        <f>入力一覧表!D19</f>
        <v>0</v>
      </c>
      <c r="G8" s="1">
        <f>入力一覧表!F19</f>
        <v>0</v>
      </c>
      <c r="H8" s="1">
        <f>入力一覧表!G19</f>
        <v>0</v>
      </c>
      <c r="I8" s="1">
        <f t="shared" si="1"/>
        <v>0</v>
      </c>
      <c r="J8" s="1">
        <f>入力一覧表!H19</f>
        <v>0</v>
      </c>
      <c r="K8" s="1">
        <f>入力一覧表!M19</f>
        <v>0</v>
      </c>
      <c r="L8" s="2" t="str">
        <f>入力一覧表!O19</f>
        <v/>
      </c>
      <c r="M8" s="2">
        <f>入力一覧表!P19</f>
        <v>0</v>
      </c>
      <c r="N8" s="1" t="str">
        <f t="shared" si="2"/>
        <v>0</v>
      </c>
      <c r="O8" s="2">
        <f>入力一覧表!Q19</f>
        <v>0</v>
      </c>
      <c r="P8" s="2" t="s">
        <v>212</v>
      </c>
      <c r="R8" s="2">
        <f>入力一覧表!B19</f>
        <v>0</v>
      </c>
      <c r="S8" s="2">
        <f>入力一覧表!E19</f>
        <v>0</v>
      </c>
      <c r="T8" s="2">
        <v>0</v>
      </c>
      <c r="U8" s="2">
        <v>2</v>
      </c>
      <c r="V8" s="1">
        <f>入力一覧表!R19</f>
        <v>0</v>
      </c>
    </row>
    <row r="9" spans="1:22" x14ac:dyDescent="0.2">
      <c r="A9" s="32">
        <f>入力一覧表!B20</f>
        <v>0</v>
      </c>
      <c r="B9" s="18" t="str">
        <f t="shared" si="0"/>
        <v/>
      </c>
      <c r="C9" s="18"/>
      <c r="D9" s="2"/>
      <c r="F9" s="1">
        <f>入力一覧表!D20</f>
        <v>0</v>
      </c>
      <c r="G9" s="1">
        <f>入力一覧表!F20</f>
        <v>0</v>
      </c>
      <c r="H9" s="1">
        <f>入力一覧表!G20</f>
        <v>0</v>
      </c>
      <c r="I9" s="1">
        <f t="shared" si="1"/>
        <v>0</v>
      </c>
      <c r="J9" s="1">
        <f>入力一覧表!H20</f>
        <v>0</v>
      </c>
      <c r="K9" s="1">
        <f>入力一覧表!M20</f>
        <v>0</v>
      </c>
      <c r="L9" s="2" t="str">
        <f>入力一覧表!O20</f>
        <v/>
      </c>
      <c r="M9" s="2">
        <f>入力一覧表!P20</f>
        <v>0</v>
      </c>
      <c r="N9" s="1" t="str">
        <f t="shared" si="2"/>
        <v>0</v>
      </c>
      <c r="O9" s="2">
        <f>入力一覧表!Q20</f>
        <v>0</v>
      </c>
      <c r="P9" s="2" t="s">
        <v>212</v>
      </c>
      <c r="R9" s="2">
        <f>入力一覧表!B20</f>
        <v>0</v>
      </c>
      <c r="S9" s="2">
        <f>入力一覧表!E20</f>
        <v>0</v>
      </c>
      <c r="T9" s="2">
        <v>0</v>
      </c>
      <c r="U9" s="2">
        <v>2</v>
      </c>
      <c r="V9" s="1">
        <f>入力一覧表!R20</f>
        <v>0</v>
      </c>
    </row>
    <row r="10" spans="1:22" x14ac:dyDescent="0.2">
      <c r="A10" s="32">
        <f>入力一覧表!B21</f>
        <v>0</v>
      </c>
      <c r="B10" s="18" t="str">
        <f t="shared" si="0"/>
        <v/>
      </c>
      <c r="C10" s="18"/>
      <c r="D10" s="2"/>
      <c r="F10" s="1">
        <f>入力一覧表!D21</f>
        <v>0</v>
      </c>
      <c r="G10" s="1">
        <f>入力一覧表!F21</f>
        <v>0</v>
      </c>
      <c r="H10" s="1">
        <f>入力一覧表!G21</f>
        <v>0</v>
      </c>
      <c r="I10" s="1">
        <f t="shared" si="1"/>
        <v>0</v>
      </c>
      <c r="J10" s="1">
        <f>入力一覧表!H21</f>
        <v>0</v>
      </c>
      <c r="K10" s="1">
        <f>入力一覧表!M21</f>
        <v>0</v>
      </c>
      <c r="L10" s="2" t="str">
        <f>入力一覧表!O21</f>
        <v/>
      </c>
      <c r="M10" s="2">
        <f>入力一覧表!P21</f>
        <v>0</v>
      </c>
      <c r="N10" s="1" t="str">
        <f t="shared" si="2"/>
        <v>0</v>
      </c>
      <c r="O10" s="2">
        <f>入力一覧表!Q21</f>
        <v>0</v>
      </c>
      <c r="P10" s="2" t="s">
        <v>212</v>
      </c>
      <c r="R10" s="2">
        <f>入力一覧表!B21</f>
        <v>0</v>
      </c>
      <c r="S10" s="2">
        <f>入力一覧表!E21</f>
        <v>0</v>
      </c>
      <c r="T10" s="2">
        <v>0</v>
      </c>
      <c r="U10" s="2">
        <v>2</v>
      </c>
      <c r="V10" s="1">
        <f>入力一覧表!R21</f>
        <v>0</v>
      </c>
    </row>
    <row r="11" spans="1:22" x14ac:dyDescent="0.2">
      <c r="A11" s="32">
        <f>入力一覧表!B22</f>
        <v>0</v>
      </c>
      <c r="B11" s="18" t="str">
        <f t="shared" si="0"/>
        <v/>
      </c>
      <c r="C11" s="18"/>
      <c r="D11" s="2"/>
      <c r="F11" s="1">
        <f>入力一覧表!D22</f>
        <v>0</v>
      </c>
      <c r="G11" s="1">
        <f>入力一覧表!F22</f>
        <v>0</v>
      </c>
      <c r="H11" s="1">
        <f>入力一覧表!G22</f>
        <v>0</v>
      </c>
      <c r="I11" s="1">
        <f t="shared" si="1"/>
        <v>0</v>
      </c>
      <c r="J11" s="1">
        <f>入力一覧表!H22</f>
        <v>0</v>
      </c>
      <c r="K11" s="1">
        <f>入力一覧表!M22</f>
        <v>0</v>
      </c>
      <c r="L11" s="2" t="str">
        <f>入力一覧表!O22</f>
        <v/>
      </c>
      <c r="M11" s="2">
        <f>入力一覧表!P22</f>
        <v>0</v>
      </c>
      <c r="N11" s="1" t="str">
        <f t="shared" si="2"/>
        <v>0</v>
      </c>
      <c r="O11" s="2">
        <f>入力一覧表!Q22</f>
        <v>0</v>
      </c>
      <c r="P11" s="2" t="s">
        <v>212</v>
      </c>
      <c r="R11" s="2">
        <f>入力一覧表!B22</f>
        <v>0</v>
      </c>
      <c r="S11" s="2">
        <f>入力一覧表!E22</f>
        <v>0</v>
      </c>
      <c r="T11" s="2">
        <v>0</v>
      </c>
      <c r="U11" s="2">
        <v>2</v>
      </c>
      <c r="V11" s="1">
        <f>入力一覧表!R22</f>
        <v>0</v>
      </c>
    </row>
    <row r="12" spans="1:22" x14ac:dyDescent="0.2">
      <c r="A12" s="32">
        <f>入力一覧表!B23</f>
        <v>0</v>
      </c>
      <c r="B12" s="18" t="str">
        <f t="shared" si="0"/>
        <v/>
      </c>
      <c r="C12" s="18"/>
      <c r="D12" s="2"/>
      <c r="F12" s="1">
        <f>入力一覧表!D23</f>
        <v>0</v>
      </c>
      <c r="G12" s="1">
        <f>入力一覧表!F23</f>
        <v>0</v>
      </c>
      <c r="H12" s="1">
        <f>入力一覧表!G23</f>
        <v>0</v>
      </c>
      <c r="I12" s="1">
        <f t="shared" si="1"/>
        <v>0</v>
      </c>
      <c r="J12" s="1">
        <f>入力一覧表!H23</f>
        <v>0</v>
      </c>
      <c r="K12" s="1">
        <f>入力一覧表!M23</f>
        <v>0</v>
      </c>
      <c r="L12" s="2" t="str">
        <f>入力一覧表!O23</f>
        <v/>
      </c>
      <c r="M12" s="2">
        <f>入力一覧表!P23</f>
        <v>0</v>
      </c>
      <c r="N12" s="1" t="str">
        <f t="shared" si="2"/>
        <v>0</v>
      </c>
      <c r="O12" s="2">
        <f>入力一覧表!Q23</f>
        <v>0</v>
      </c>
      <c r="P12" s="2" t="s">
        <v>212</v>
      </c>
      <c r="R12" s="2">
        <f>入力一覧表!B23</f>
        <v>0</v>
      </c>
      <c r="S12" s="2">
        <f>入力一覧表!E23</f>
        <v>0</v>
      </c>
      <c r="T12" s="2">
        <v>0</v>
      </c>
      <c r="U12" s="2">
        <v>2</v>
      </c>
      <c r="V12" s="1">
        <f>入力一覧表!R23</f>
        <v>0</v>
      </c>
    </row>
    <row r="13" spans="1:22" x14ac:dyDescent="0.2">
      <c r="A13" s="32">
        <f>入力一覧表!B24</f>
        <v>0</v>
      </c>
      <c r="B13" s="18" t="str">
        <f t="shared" si="0"/>
        <v/>
      </c>
      <c r="C13" s="18"/>
      <c r="D13" s="2"/>
      <c r="F13" s="1">
        <f>入力一覧表!D24</f>
        <v>0</v>
      </c>
      <c r="G13" s="1">
        <f>入力一覧表!F24</f>
        <v>0</v>
      </c>
      <c r="H13" s="1">
        <f>入力一覧表!G24</f>
        <v>0</v>
      </c>
      <c r="I13" s="1">
        <f t="shared" si="1"/>
        <v>0</v>
      </c>
      <c r="J13" s="1">
        <f>入力一覧表!H24</f>
        <v>0</v>
      </c>
      <c r="K13" s="1">
        <f>入力一覧表!M24</f>
        <v>0</v>
      </c>
      <c r="L13" s="2" t="str">
        <f>入力一覧表!O24</f>
        <v/>
      </c>
      <c r="M13" s="2">
        <f>入力一覧表!P24</f>
        <v>0</v>
      </c>
      <c r="N13" s="1" t="str">
        <f t="shared" si="2"/>
        <v>0</v>
      </c>
      <c r="O13" s="2">
        <f>入力一覧表!Q24</f>
        <v>0</v>
      </c>
      <c r="P13" s="2" t="s">
        <v>212</v>
      </c>
      <c r="R13" s="2">
        <f>入力一覧表!B24</f>
        <v>0</v>
      </c>
      <c r="S13" s="2">
        <f>入力一覧表!E24</f>
        <v>0</v>
      </c>
      <c r="T13" s="2">
        <v>0</v>
      </c>
      <c r="U13" s="2">
        <v>2</v>
      </c>
      <c r="V13" s="1">
        <f>入力一覧表!R24</f>
        <v>0</v>
      </c>
    </row>
    <row r="14" spans="1:22" x14ac:dyDescent="0.2">
      <c r="A14" s="32">
        <f>入力一覧表!B25</f>
        <v>0</v>
      </c>
      <c r="B14" s="18" t="str">
        <f t="shared" si="0"/>
        <v/>
      </c>
      <c r="C14" s="18"/>
      <c r="D14" s="2"/>
      <c r="F14" s="1">
        <f>入力一覧表!D25</f>
        <v>0</v>
      </c>
      <c r="G14" s="1">
        <f>入力一覧表!F25</f>
        <v>0</v>
      </c>
      <c r="H14" s="1">
        <f>入力一覧表!G25</f>
        <v>0</v>
      </c>
      <c r="I14" s="1">
        <f t="shared" si="1"/>
        <v>0</v>
      </c>
      <c r="J14" s="1">
        <f>入力一覧表!H25</f>
        <v>0</v>
      </c>
      <c r="K14" s="1">
        <f>入力一覧表!M25</f>
        <v>0</v>
      </c>
      <c r="L14" s="2" t="str">
        <f>入力一覧表!O25</f>
        <v/>
      </c>
      <c r="M14" s="2">
        <f>入力一覧表!P25</f>
        <v>0</v>
      </c>
      <c r="N14" s="1" t="str">
        <f t="shared" si="2"/>
        <v>0</v>
      </c>
      <c r="O14" s="2">
        <f>入力一覧表!Q25</f>
        <v>0</v>
      </c>
      <c r="P14" s="2" t="s">
        <v>212</v>
      </c>
      <c r="R14" s="2">
        <f>入力一覧表!B25</f>
        <v>0</v>
      </c>
      <c r="S14" s="2">
        <f>入力一覧表!E25</f>
        <v>0</v>
      </c>
      <c r="T14" s="2">
        <v>0</v>
      </c>
      <c r="U14" s="2">
        <v>2</v>
      </c>
      <c r="V14" s="1">
        <f>入力一覧表!R25</f>
        <v>0</v>
      </c>
    </row>
    <row r="15" spans="1:22" x14ac:dyDescent="0.2">
      <c r="A15" s="32">
        <f>入力一覧表!B26</f>
        <v>0</v>
      </c>
      <c r="B15" s="18" t="str">
        <f t="shared" si="0"/>
        <v/>
      </c>
      <c r="C15" s="18"/>
      <c r="D15" s="2"/>
      <c r="F15" s="1">
        <f>入力一覧表!D26</f>
        <v>0</v>
      </c>
      <c r="G15" s="1">
        <f>入力一覧表!F26</f>
        <v>0</v>
      </c>
      <c r="H15" s="1">
        <f>入力一覧表!G26</f>
        <v>0</v>
      </c>
      <c r="I15" s="1">
        <f t="shared" si="1"/>
        <v>0</v>
      </c>
      <c r="J15" s="1">
        <f>入力一覧表!H26</f>
        <v>0</v>
      </c>
      <c r="K15" s="1">
        <f>入力一覧表!M26</f>
        <v>0</v>
      </c>
      <c r="L15" s="2" t="str">
        <f>入力一覧表!O26</f>
        <v/>
      </c>
      <c r="M15" s="2">
        <f>入力一覧表!P26</f>
        <v>0</v>
      </c>
      <c r="N15" s="1" t="str">
        <f t="shared" si="2"/>
        <v>0</v>
      </c>
      <c r="O15" s="2">
        <f>入力一覧表!Q26</f>
        <v>0</v>
      </c>
      <c r="P15" s="2" t="s">
        <v>212</v>
      </c>
      <c r="R15" s="2">
        <f>入力一覧表!B26</f>
        <v>0</v>
      </c>
      <c r="S15" s="2">
        <f>入力一覧表!E26</f>
        <v>0</v>
      </c>
      <c r="T15" s="2">
        <v>0</v>
      </c>
      <c r="U15" s="2">
        <v>2</v>
      </c>
      <c r="V15" s="1">
        <f>入力一覧表!R26</f>
        <v>0</v>
      </c>
    </row>
    <row r="16" spans="1:22" x14ac:dyDescent="0.2">
      <c r="A16" s="32">
        <f>入力一覧表!B27</f>
        <v>0</v>
      </c>
      <c r="B16" s="18" t="str">
        <f t="shared" si="0"/>
        <v/>
      </c>
      <c r="C16" s="18"/>
      <c r="D16" s="2"/>
      <c r="F16" s="1">
        <f>入力一覧表!D27</f>
        <v>0</v>
      </c>
      <c r="G16" s="1">
        <f>入力一覧表!F27</f>
        <v>0</v>
      </c>
      <c r="H16" s="1">
        <f>入力一覧表!G27</f>
        <v>0</v>
      </c>
      <c r="I16" s="1">
        <f t="shared" si="1"/>
        <v>0</v>
      </c>
      <c r="J16" s="1">
        <f>入力一覧表!H27</f>
        <v>0</v>
      </c>
      <c r="K16" s="1">
        <f>入力一覧表!M27</f>
        <v>0</v>
      </c>
      <c r="L16" s="2" t="str">
        <f>入力一覧表!O27</f>
        <v/>
      </c>
      <c r="M16" s="2">
        <f>入力一覧表!P27</f>
        <v>0</v>
      </c>
      <c r="N16" s="1" t="str">
        <f t="shared" si="2"/>
        <v>0</v>
      </c>
      <c r="O16" s="2">
        <f>入力一覧表!Q27</f>
        <v>0</v>
      </c>
      <c r="P16" s="2" t="s">
        <v>212</v>
      </c>
      <c r="R16" s="2">
        <f>入力一覧表!B27</f>
        <v>0</v>
      </c>
      <c r="S16" s="2">
        <f>入力一覧表!E27</f>
        <v>0</v>
      </c>
      <c r="T16" s="2">
        <v>0</v>
      </c>
      <c r="U16" s="2">
        <v>2</v>
      </c>
      <c r="V16" s="1">
        <f>入力一覧表!R27</f>
        <v>0</v>
      </c>
    </row>
    <row r="17" spans="1:22" x14ac:dyDescent="0.2">
      <c r="A17" s="32">
        <f>入力一覧表!B28</f>
        <v>0</v>
      </c>
      <c r="B17" s="18" t="str">
        <f t="shared" si="0"/>
        <v/>
      </c>
      <c r="C17" s="18"/>
      <c r="D17" s="2"/>
      <c r="F17" s="1">
        <f>入力一覧表!D28</f>
        <v>0</v>
      </c>
      <c r="G17" s="1">
        <f>入力一覧表!F28</f>
        <v>0</v>
      </c>
      <c r="H17" s="1">
        <f>入力一覧表!G28</f>
        <v>0</v>
      </c>
      <c r="I17" s="1">
        <f t="shared" si="1"/>
        <v>0</v>
      </c>
      <c r="J17" s="1">
        <f>入力一覧表!H28</f>
        <v>0</v>
      </c>
      <c r="K17" s="1">
        <f>入力一覧表!M28</f>
        <v>0</v>
      </c>
      <c r="L17" s="2" t="str">
        <f>入力一覧表!O28</f>
        <v/>
      </c>
      <c r="M17" s="2">
        <f>入力一覧表!P28</f>
        <v>0</v>
      </c>
      <c r="N17" s="1" t="str">
        <f t="shared" si="2"/>
        <v>0</v>
      </c>
      <c r="O17" s="2">
        <f>入力一覧表!Q28</f>
        <v>0</v>
      </c>
      <c r="P17" s="2" t="s">
        <v>212</v>
      </c>
      <c r="R17" s="2">
        <f>入力一覧表!B28</f>
        <v>0</v>
      </c>
      <c r="S17" s="2">
        <f>入力一覧表!E28</f>
        <v>0</v>
      </c>
      <c r="T17" s="2">
        <v>0</v>
      </c>
      <c r="U17" s="2">
        <v>2</v>
      </c>
      <c r="V17" s="1">
        <f>入力一覧表!R28</f>
        <v>0</v>
      </c>
    </row>
    <row r="18" spans="1:22" x14ac:dyDescent="0.2">
      <c r="A18" s="32">
        <f>入力一覧表!B29</f>
        <v>0</v>
      </c>
      <c r="B18" s="18" t="str">
        <f t="shared" si="0"/>
        <v/>
      </c>
      <c r="C18" s="18"/>
      <c r="D18" s="2"/>
      <c r="F18" s="1">
        <f>入力一覧表!D29</f>
        <v>0</v>
      </c>
      <c r="G18" s="1">
        <f>入力一覧表!F29</f>
        <v>0</v>
      </c>
      <c r="H18" s="1">
        <f>入力一覧表!G29</f>
        <v>0</v>
      </c>
      <c r="I18" s="1">
        <f t="shared" si="1"/>
        <v>0</v>
      </c>
      <c r="J18" s="1">
        <f>入力一覧表!H29</f>
        <v>0</v>
      </c>
      <c r="K18" s="1">
        <f>入力一覧表!M29</f>
        <v>0</v>
      </c>
      <c r="L18" s="2" t="str">
        <f>入力一覧表!O29</f>
        <v/>
      </c>
      <c r="M18" s="2">
        <f>入力一覧表!P29</f>
        <v>0</v>
      </c>
      <c r="N18" s="1" t="str">
        <f t="shared" si="2"/>
        <v>0</v>
      </c>
      <c r="O18" s="2">
        <f>入力一覧表!Q29</f>
        <v>0</v>
      </c>
      <c r="P18" s="2" t="s">
        <v>212</v>
      </c>
      <c r="R18" s="2">
        <f>入力一覧表!B29</f>
        <v>0</v>
      </c>
      <c r="S18" s="2">
        <f>入力一覧表!E29</f>
        <v>0</v>
      </c>
      <c r="T18" s="2">
        <v>0</v>
      </c>
      <c r="U18" s="2">
        <v>2</v>
      </c>
      <c r="V18" s="1">
        <f>入力一覧表!R29</f>
        <v>0</v>
      </c>
    </row>
    <row r="19" spans="1:22" x14ac:dyDescent="0.2">
      <c r="A19" s="32">
        <f>入力一覧表!B30</f>
        <v>0</v>
      </c>
      <c r="B19" s="18" t="str">
        <f t="shared" si="0"/>
        <v/>
      </c>
      <c r="C19" s="18"/>
      <c r="D19" s="2"/>
      <c r="F19" s="1">
        <f>入力一覧表!D30</f>
        <v>0</v>
      </c>
      <c r="G19" s="1">
        <f>入力一覧表!F30</f>
        <v>0</v>
      </c>
      <c r="H19" s="1">
        <f>入力一覧表!G30</f>
        <v>0</v>
      </c>
      <c r="I19" s="1">
        <f t="shared" si="1"/>
        <v>0</v>
      </c>
      <c r="J19" s="1">
        <f>入力一覧表!H30</f>
        <v>0</v>
      </c>
      <c r="K19" s="1">
        <f>入力一覧表!M30</f>
        <v>0</v>
      </c>
      <c r="L19" s="2" t="str">
        <f>入力一覧表!O30</f>
        <v/>
      </c>
      <c r="M19" s="2">
        <f>入力一覧表!P30</f>
        <v>0</v>
      </c>
      <c r="N19" s="1" t="str">
        <f t="shared" si="2"/>
        <v>0</v>
      </c>
      <c r="O19" s="2">
        <f>入力一覧表!Q30</f>
        <v>0</v>
      </c>
      <c r="P19" s="2" t="s">
        <v>212</v>
      </c>
      <c r="R19" s="2">
        <f>入力一覧表!B30</f>
        <v>0</v>
      </c>
      <c r="S19" s="2">
        <f>入力一覧表!E30</f>
        <v>0</v>
      </c>
      <c r="T19" s="2">
        <v>0</v>
      </c>
      <c r="U19" s="2">
        <v>2</v>
      </c>
      <c r="V19" s="1">
        <f>入力一覧表!R30</f>
        <v>0</v>
      </c>
    </row>
    <row r="20" spans="1:22" x14ac:dyDescent="0.2">
      <c r="A20" s="32">
        <f>入力一覧表!B31</f>
        <v>0</v>
      </c>
      <c r="B20" s="18" t="str">
        <f t="shared" si="0"/>
        <v/>
      </c>
      <c r="C20" s="18"/>
      <c r="D20" s="2"/>
      <c r="F20" s="1">
        <f>入力一覧表!D31</f>
        <v>0</v>
      </c>
      <c r="G20" s="1">
        <f>入力一覧表!F31</f>
        <v>0</v>
      </c>
      <c r="H20" s="1">
        <f>入力一覧表!G31</f>
        <v>0</v>
      </c>
      <c r="I20" s="1">
        <f t="shared" si="1"/>
        <v>0</v>
      </c>
      <c r="J20" s="1">
        <f>入力一覧表!H31</f>
        <v>0</v>
      </c>
      <c r="K20" s="1">
        <f>入力一覧表!M31</f>
        <v>0</v>
      </c>
      <c r="L20" s="2" t="str">
        <f>入力一覧表!O31</f>
        <v/>
      </c>
      <c r="M20" s="2">
        <f>入力一覧表!P31</f>
        <v>0</v>
      </c>
      <c r="N20" s="1" t="str">
        <f t="shared" si="2"/>
        <v>0</v>
      </c>
      <c r="O20" s="2">
        <f>入力一覧表!Q31</f>
        <v>0</v>
      </c>
      <c r="P20" s="2" t="s">
        <v>212</v>
      </c>
      <c r="R20" s="2">
        <f>入力一覧表!B31</f>
        <v>0</v>
      </c>
      <c r="S20" s="2">
        <f>入力一覧表!E31</f>
        <v>0</v>
      </c>
      <c r="T20" s="2">
        <v>0</v>
      </c>
      <c r="U20" s="2">
        <v>2</v>
      </c>
      <c r="V20" s="1">
        <f>入力一覧表!R31</f>
        <v>0</v>
      </c>
    </row>
    <row r="21" spans="1:22" x14ac:dyDescent="0.2">
      <c r="A21" s="32">
        <f>入力一覧表!B32</f>
        <v>0</v>
      </c>
      <c r="B21" s="18" t="str">
        <f t="shared" si="0"/>
        <v/>
      </c>
      <c r="C21" s="18"/>
      <c r="D21" s="2"/>
      <c r="F21" s="1">
        <f>入力一覧表!D32</f>
        <v>0</v>
      </c>
      <c r="G21" s="1">
        <f>入力一覧表!F32</f>
        <v>0</v>
      </c>
      <c r="H21" s="1">
        <f>入力一覧表!G32</f>
        <v>0</v>
      </c>
      <c r="I21" s="1">
        <f t="shared" si="1"/>
        <v>0</v>
      </c>
      <c r="J21" s="1">
        <f>入力一覧表!H32</f>
        <v>0</v>
      </c>
      <c r="K21" s="1">
        <f>入力一覧表!M32</f>
        <v>0</v>
      </c>
      <c r="L21" s="2" t="str">
        <f>入力一覧表!O32</f>
        <v/>
      </c>
      <c r="M21" s="2">
        <f>入力一覧表!P32</f>
        <v>0</v>
      </c>
      <c r="N21" s="1" t="str">
        <f t="shared" si="2"/>
        <v>0</v>
      </c>
      <c r="O21" s="2">
        <f>入力一覧表!Q32</f>
        <v>0</v>
      </c>
      <c r="P21" s="2" t="s">
        <v>212</v>
      </c>
      <c r="R21" s="2">
        <f>入力一覧表!B32</f>
        <v>0</v>
      </c>
      <c r="S21" s="2">
        <f>入力一覧表!E32</f>
        <v>0</v>
      </c>
      <c r="T21" s="2">
        <v>0</v>
      </c>
      <c r="U21" s="2">
        <v>2</v>
      </c>
      <c r="V21" s="1">
        <f>入力一覧表!R32</f>
        <v>0</v>
      </c>
    </row>
    <row r="22" spans="1:22" x14ac:dyDescent="0.2">
      <c r="A22" s="32">
        <f>入力一覧表!B33</f>
        <v>0</v>
      </c>
      <c r="B22" s="18" t="str">
        <f t="shared" si="0"/>
        <v/>
      </c>
      <c r="C22" s="18"/>
      <c r="D22" s="2"/>
      <c r="F22" s="1">
        <f>入力一覧表!D33</f>
        <v>0</v>
      </c>
      <c r="G22" s="1">
        <f>入力一覧表!F33</f>
        <v>0</v>
      </c>
      <c r="H22" s="1">
        <f>入力一覧表!G33</f>
        <v>0</v>
      </c>
      <c r="I22" s="1">
        <f t="shared" si="1"/>
        <v>0</v>
      </c>
      <c r="J22" s="1">
        <f>入力一覧表!H33</f>
        <v>0</v>
      </c>
      <c r="K22" s="1">
        <f>入力一覧表!M33</f>
        <v>0</v>
      </c>
      <c r="L22" s="2" t="str">
        <f>入力一覧表!O33</f>
        <v/>
      </c>
      <c r="M22" s="2">
        <f>入力一覧表!P33</f>
        <v>0</v>
      </c>
      <c r="N22" s="1" t="str">
        <f t="shared" si="2"/>
        <v>0</v>
      </c>
      <c r="O22" s="2">
        <f>入力一覧表!Q33</f>
        <v>0</v>
      </c>
      <c r="P22" s="2" t="s">
        <v>212</v>
      </c>
      <c r="R22" s="2">
        <f>入力一覧表!B33</f>
        <v>0</v>
      </c>
      <c r="S22" s="2">
        <f>入力一覧表!E33</f>
        <v>0</v>
      </c>
      <c r="T22" s="2">
        <v>0</v>
      </c>
      <c r="U22" s="2">
        <v>2</v>
      </c>
      <c r="V22" s="1">
        <f>入力一覧表!R33</f>
        <v>0</v>
      </c>
    </row>
    <row r="23" spans="1:22" x14ac:dyDescent="0.2">
      <c r="A23" s="32">
        <f>入力一覧表!B34</f>
        <v>0</v>
      </c>
      <c r="B23" s="18" t="str">
        <f t="shared" si="0"/>
        <v/>
      </c>
      <c r="C23" s="18"/>
      <c r="D23" s="2"/>
      <c r="F23" s="1">
        <f>入力一覧表!D34</f>
        <v>0</v>
      </c>
      <c r="G23" s="1">
        <f>入力一覧表!F34</f>
        <v>0</v>
      </c>
      <c r="H23" s="1">
        <f>入力一覧表!G34</f>
        <v>0</v>
      </c>
      <c r="I23" s="1">
        <f t="shared" si="1"/>
        <v>0</v>
      </c>
      <c r="J23" s="1">
        <f>入力一覧表!H34</f>
        <v>0</v>
      </c>
      <c r="K23" s="1">
        <f>入力一覧表!M34</f>
        <v>0</v>
      </c>
      <c r="L23" s="2" t="str">
        <f>入力一覧表!O34</f>
        <v/>
      </c>
      <c r="M23" s="2">
        <f>入力一覧表!P34</f>
        <v>0</v>
      </c>
      <c r="N23" s="1" t="str">
        <f t="shared" si="2"/>
        <v>0</v>
      </c>
      <c r="O23" s="2">
        <f>入力一覧表!Q34</f>
        <v>0</v>
      </c>
      <c r="P23" s="2" t="s">
        <v>212</v>
      </c>
      <c r="R23" s="2">
        <f>入力一覧表!B34</f>
        <v>0</v>
      </c>
      <c r="S23" s="2">
        <f>入力一覧表!E34</f>
        <v>0</v>
      </c>
      <c r="T23" s="2">
        <v>0</v>
      </c>
      <c r="U23" s="2">
        <v>2</v>
      </c>
      <c r="V23" s="1">
        <f>入力一覧表!R34</f>
        <v>0</v>
      </c>
    </row>
    <row r="24" spans="1:22" x14ac:dyDescent="0.2">
      <c r="A24" s="32">
        <f>入力一覧表!B35</f>
        <v>0</v>
      </c>
      <c r="B24" s="18" t="str">
        <f t="shared" si="0"/>
        <v/>
      </c>
      <c r="C24" s="18"/>
      <c r="D24" s="2"/>
      <c r="F24" s="1">
        <f>入力一覧表!D35</f>
        <v>0</v>
      </c>
      <c r="G24" s="1">
        <f>入力一覧表!F35</f>
        <v>0</v>
      </c>
      <c r="H24" s="1">
        <f>入力一覧表!G35</f>
        <v>0</v>
      </c>
      <c r="I24" s="1">
        <f t="shared" si="1"/>
        <v>0</v>
      </c>
      <c r="J24" s="1">
        <f>入力一覧表!H35</f>
        <v>0</v>
      </c>
      <c r="K24" s="1">
        <f>入力一覧表!M35</f>
        <v>0</v>
      </c>
      <c r="L24" s="2" t="str">
        <f>入力一覧表!O35</f>
        <v/>
      </c>
      <c r="M24" s="2">
        <f>入力一覧表!P35</f>
        <v>0</v>
      </c>
      <c r="N24" s="1" t="str">
        <f t="shared" si="2"/>
        <v>0</v>
      </c>
      <c r="O24" s="2">
        <f>入力一覧表!Q35</f>
        <v>0</v>
      </c>
      <c r="P24" s="2" t="s">
        <v>212</v>
      </c>
      <c r="R24" s="2">
        <f>入力一覧表!B35</f>
        <v>0</v>
      </c>
      <c r="S24" s="2">
        <f>入力一覧表!E35</f>
        <v>0</v>
      </c>
      <c r="T24" s="2">
        <v>0</v>
      </c>
      <c r="U24" s="2">
        <v>2</v>
      </c>
      <c r="V24" s="1">
        <f>入力一覧表!R35</f>
        <v>0</v>
      </c>
    </row>
    <row r="25" spans="1:22" x14ac:dyDescent="0.2">
      <c r="A25" s="32">
        <f>入力一覧表!B36</f>
        <v>0</v>
      </c>
      <c r="B25" s="18" t="str">
        <f t="shared" si="0"/>
        <v/>
      </c>
      <c r="C25" s="18"/>
      <c r="D25" s="2"/>
      <c r="F25" s="1">
        <f>入力一覧表!D36</f>
        <v>0</v>
      </c>
      <c r="G25" s="1">
        <f>入力一覧表!F36</f>
        <v>0</v>
      </c>
      <c r="H25" s="1">
        <f>入力一覧表!G36</f>
        <v>0</v>
      </c>
      <c r="I25" s="1">
        <f t="shared" si="1"/>
        <v>0</v>
      </c>
      <c r="J25" s="1">
        <f>入力一覧表!H36</f>
        <v>0</v>
      </c>
      <c r="K25" s="1">
        <f>入力一覧表!M36</f>
        <v>0</v>
      </c>
      <c r="L25" s="2" t="str">
        <f>入力一覧表!O36</f>
        <v/>
      </c>
      <c r="M25" s="2">
        <f>入力一覧表!P36</f>
        <v>0</v>
      </c>
      <c r="N25" s="1" t="str">
        <f t="shared" si="2"/>
        <v>0</v>
      </c>
      <c r="O25" s="2">
        <f>入力一覧表!Q36</f>
        <v>0</v>
      </c>
      <c r="P25" s="2" t="s">
        <v>212</v>
      </c>
      <c r="R25" s="2">
        <f>入力一覧表!B36</f>
        <v>0</v>
      </c>
      <c r="S25" s="2">
        <f>入力一覧表!E36</f>
        <v>0</v>
      </c>
      <c r="T25" s="2">
        <v>0</v>
      </c>
      <c r="U25" s="2">
        <v>2</v>
      </c>
      <c r="V25" s="1">
        <f>入力一覧表!R36</f>
        <v>0</v>
      </c>
    </row>
    <row r="26" spans="1:22" x14ac:dyDescent="0.2">
      <c r="A26" s="32">
        <f>入力一覧表!B37</f>
        <v>0</v>
      </c>
      <c r="B26" s="18" t="str">
        <f t="shared" si="0"/>
        <v/>
      </c>
      <c r="C26" s="18"/>
      <c r="D26" s="2"/>
      <c r="F26" s="1">
        <f>入力一覧表!D37</f>
        <v>0</v>
      </c>
      <c r="G26" s="1">
        <f>入力一覧表!F37</f>
        <v>0</v>
      </c>
      <c r="H26" s="1">
        <f>入力一覧表!G37</f>
        <v>0</v>
      </c>
      <c r="I26" s="1">
        <f t="shared" si="1"/>
        <v>0</v>
      </c>
      <c r="J26" s="1">
        <f>入力一覧表!H37</f>
        <v>0</v>
      </c>
      <c r="K26" s="1">
        <f>入力一覧表!M37</f>
        <v>0</v>
      </c>
      <c r="L26" s="2" t="str">
        <f>入力一覧表!O37</f>
        <v/>
      </c>
      <c r="M26" s="2">
        <f>入力一覧表!P37</f>
        <v>0</v>
      </c>
      <c r="N26" s="1" t="str">
        <f t="shared" si="2"/>
        <v>0</v>
      </c>
      <c r="O26" s="2">
        <f>入力一覧表!Q37</f>
        <v>0</v>
      </c>
      <c r="P26" s="2" t="s">
        <v>212</v>
      </c>
      <c r="R26" s="2">
        <f>入力一覧表!B37</f>
        <v>0</v>
      </c>
      <c r="S26" s="2">
        <f>入力一覧表!E37</f>
        <v>0</v>
      </c>
      <c r="T26" s="2">
        <v>0</v>
      </c>
      <c r="U26" s="2">
        <v>2</v>
      </c>
      <c r="V26" s="1">
        <f>入力一覧表!R37</f>
        <v>0</v>
      </c>
    </row>
    <row r="27" spans="1:22" x14ac:dyDescent="0.2">
      <c r="A27" s="32">
        <f>入力一覧表!B38</f>
        <v>0</v>
      </c>
      <c r="B27" s="18" t="str">
        <f t="shared" si="0"/>
        <v/>
      </c>
      <c r="C27" s="18"/>
      <c r="D27" s="2"/>
      <c r="F27" s="1">
        <f>入力一覧表!D38</f>
        <v>0</v>
      </c>
      <c r="G27" s="1">
        <f>入力一覧表!F38</f>
        <v>0</v>
      </c>
      <c r="H27" s="1">
        <f>入力一覧表!G38</f>
        <v>0</v>
      </c>
      <c r="I27" s="1">
        <f t="shared" si="1"/>
        <v>0</v>
      </c>
      <c r="J27" s="1">
        <f>入力一覧表!H38</f>
        <v>0</v>
      </c>
      <c r="K27" s="1">
        <f>入力一覧表!M38</f>
        <v>0</v>
      </c>
      <c r="L27" s="2" t="str">
        <f>入力一覧表!O38</f>
        <v/>
      </c>
      <c r="M27" s="2">
        <f>入力一覧表!P38</f>
        <v>0</v>
      </c>
      <c r="N27" s="1" t="str">
        <f t="shared" si="2"/>
        <v>0</v>
      </c>
      <c r="O27" s="2">
        <f>入力一覧表!Q38</f>
        <v>0</v>
      </c>
      <c r="P27" s="2" t="s">
        <v>212</v>
      </c>
      <c r="R27" s="2">
        <f>入力一覧表!B38</f>
        <v>0</v>
      </c>
      <c r="S27" s="2">
        <f>入力一覧表!E38</f>
        <v>0</v>
      </c>
      <c r="T27" s="2">
        <v>0</v>
      </c>
      <c r="U27" s="2">
        <v>2</v>
      </c>
      <c r="V27" s="1">
        <f>入力一覧表!R38</f>
        <v>0</v>
      </c>
    </row>
    <row r="28" spans="1:22" x14ac:dyDescent="0.2">
      <c r="A28" s="32"/>
      <c r="B28" s="18"/>
      <c r="C28" s="18"/>
      <c r="D28" s="2"/>
    </row>
    <row r="29" spans="1:22" x14ac:dyDescent="0.2">
      <c r="A29" s="32"/>
      <c r="B29" s="18"/>
      <c r="C29" s="18"/>
      <c r="D29" s="2"/>
    </row>
    <row r="30" spans="1:22" x14ac:dyDescent="0.2">
      <c r="A30" s="32"/>
      <c r="B30" s="18"/>
      <c r="C30" s="18"/>
      <c r="D30" s="2"/>
    </row>
    <row r="31" spans="1:22" x14ac:dyDescent="0.2">
      <c r="A31" s="32"/>
      <c r="B31" s="18"/>
      <c r="C31" s="18"/>
      <c r="D31" s="2"/>
    </row>
    <row r="32" spans="1:22" x14ac:dyDescent="0.2">
      <c r="A32" s="32"/>
      <c r="B32" s="18"/>
      <c r="C32" s="18"/>
      <c r="D32" s="2"/>
    </row>
    <row r="33" spans="1:4" x14ac:dyDescent="0.2">
      <c r="A33" s="32"/>
      <c r="B33" s="18"/>
      <c r="C33" s="18"/>
      <c r="D33" s="2"/>
    </row>
    <row r="34" spans="1:4" x14ac:dyDescent="0.2">
      <c r="A34" s="32"/>
      <c r="B34" s="18"/>
      <c r="C34" s="18"/>
      <c r="D34" s="2"/>
    </row>
    <row r="35" spans="1:4" x14ac:dyDescent="0.2">
      <c r="A35" s="32"/>
      <c r="B35" s="18"/>
      <c r="C35" s="18"/>
      <c r="D35" s="2"/>
    </row>
    <row r="36" spans="1:4" x14ac:dyDescent="0.2">
      <c r="A36" s="32"/>
      <c r="B36" s="18"/>
      <c r="C36" s="18"/>
      <c r="D36" s="2"/>
    </row>
    <row r="37" spans="1:4" x14ac:dyDescent="0.2">
      <c r="A37" s="32"/>
      <c r="B37" s="18"/>
      <c r="C37" s="18"/>
      <c r="D37" s="2"/>
    </row>
  </sheetData>
  <mergeCells count="1">
    <mergeCell ref="M1:U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4"/>
  <sheetViews>
    <sheetView workbookViewId="0">
      <selection activeCell="H62" sqref="H62"/>
    </sheetView>
  </sheetViews>
  <sheetFormatPr defaultRowHeight="13" x14ac:dyDescent="0.2"/>
  <cols>
    <col min="6" max="6" width="31.6328125" bestFit="1" customWidth="1"/>
  </cols>
  <sheetData>
    <row r="1" spans="1:14" x14ac:dyDescent="0.2"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4" x14ac:dyDescent="0.2">
      <c r="A2" t="s">
        <v>19</v>
      </c>
      <c r="B2">
        <v>1</v>
      </c>
      <c r="C2">
        <v>2</v>
      </c>
      <c r="D2">
        <v>8</v>
      </c>
      <c r="E2">
        <v>1</v>
      </c>
      <c r="F2" t="s">
        <v>38</v>
      </c>
      <c r="G2" t="s">
        <v>39</v>
      </c>
      <c r="H2" t="s">
        <v>38</v>
      </c>
      <c r="K2">
        <v>0</v>
      </c>
      <c r="L2">
        <v>0</v>
      </c>
    </row>
    <row r="3" spans="1:14" x14ac:dyDescent="0.2">
      <c r="A3" t="s">
        <v>20</v>
      </c>
      <c r="B3">
        <v>2</v>
      </c>
      <c r="C3">
        <v>2</v>
      </c>
      <c r="D3">
        <v>9</v>
      </c>
      <c r="E3">
        <v>1</v>
      </c>
      <c r="F3" t="s">
        <v>40</v>
      </c>
      <c r="G3" t="s">
        <v>41</v>
      </c>
      <c r="H3" t="s">
        <v>40</v>
      </c>
      <c r="K3">
        <v>0</v>
      </c>
      <c r="L3">
        <v>0</v>
      </c>
    </row>
    <row r="4" spans="1:14" x14ac:dyDescent="0.2">
      <c r="B4">
        <v>3</v>
      </c>
      <c r="C4">
        <v>2</v>
      </c>
      <c r="D4">
        <v>10</v>
      </c>
      <c r="E4">
        <v>1</v>
      </c>
      <c r="F4" t="s">
        <v>42</v>
      </c>
      <c r="G4" t="s">
        <v>43</v>
      </c>
      <c r="H4" t="s">
        <v>42</v>
      </c>
      <c r="K4">
        <v>0</v>
      </c>
      <c r="L4">
        <v>0</v>
      </c>
      <c r="N4" t="s">
        <v>19</v>
      </c>
    </row>
    <row r="5" spans="1:14" x14ac:dyDescent="0.2">
      <c r="A5" t="s">
        <v>163</v>
      </c>
      <c r="B5">
        <v>4</v>
      </c>
      <c r="C5">
        <v>3</v>
      </c>
      <c r="D5">
        <v>114157</v>
      </c>
      <c r="E5">
        <v>1</v>
      </c>
      <c r="F5" t="s">
        <v>44</v>
      </c>
      <c r="G5" t="s">
        <v>45</v>
      </c>
      <c r="H5" t="s">
        <v>44</v>
      </c>
      <c r="K5">
        <v>0</v>
      </c>
      <c r="L5">
        <v>0</v>
      </c>
      <c r="N5" t="s">
        <v>20</v>
      </c>
    </row>
    <row r="6" spans="1:14" x14ac:dyDescent="0.2">
      <c r="A6" t="s">
        <v>164</v>
      </c>
      <c r="B6">
        <v>5</v>
      </c>
      <c r="C6">
        <v>4</v>
      </c>
      <c r="D6">
        <v>114157</v>
      </c>
      <c r="E6">
        <v>1</v>
      </c>
      <c r="F6" t="s">
        <v>46</v>
      </c>
      <c r="G6" t="s">
        <v>47</v>
      </c>
      <c r="H6" t="s">
        <v>46</v>
      </c>
      <c r="K6">
        <v>0</v>
      </c>
      <c r="L6">
        <v>0</v>
      </c>
      <c r="N6" t="s">
        <v>163</v>
      </c>
    </row>
    <row r="7" spans="1:14" x14ac:dyDescent="0.2">
      <c r="A7" t="s">
        <v>165</v>
      </c>
      <c r="B7">
        <v>6</v>
      </c>
      <c r="C7">
        <v>5</v>
      </c>
      <c r="D7">
        <v>114157</v>
      </c>
      <c r="E7">
        <v>1</v>
      </c>
      <c r="F7" t="s">
        <v>48</v>
      </c>
      <c r="G7" t="s">
        <v>49</v>
      </c>
      <c r="H7" t="s">
        <v>48</v>
      </c>
      <c r="K7">
        <v>0</v>
      </c>
      <c r="L7">
        <v>0</v>
      </c>
      <c r="N7" t="s">
        <v>164</v>
      </c>
    </row>
    <row r="8" spans="1:14" x14ac:dyDescent="0.2">
      <c r="A8" t="s">
        <v>25</v>
      </c>
      <c r="B8">
        <v>7</v>
      </c>
      <c r="C8">
        <v>7</v>
      </c>
      <c r="D8">
        <v>114157</v>
      </c>
      <c r="E8">
        <v>1</v>
      </c>
      <c r="F8" t="s">
        <v>50</v>
      </c>
      <c r="G8" t="s">
        <v>51</v>
      </c>
      <c r="H8" t="s">
        <v>50</v>
      </c>
      <c r="K8">
        <v>0</v>
      </c>
      <c r="L8">
        <v>0</v>
      </c>
      <c r="N8" t="s">
        <v>165</v>
      </c>
    </row>
    <row r="9" spans="1:14" x14ac:dyDescent="0.2">
      <c r="A9" t="s">
        <v>166</v>
      </c>
      <c r="B9">
        <v>8</v>
      </c>
      <c r="C9">
        <v>8</v>
      </c>
      <c r="D9">
        <v>114157</v>
      </c>
      <c r="E9">
        <v>1</v>
      </c>
      <c r="F9" t="s">
        <v>52</v>
      </c>
      <c r="G9" t="s">
        <v>53</v>
      </c>
      <c r="H9" t="s">
        <v>52</v>
      </c>
      <c r="K9">
        <v>0</v>
      </c>
      <c r="L9">
        <v>0</v>
      </c>
      <c r="N9" t="s">
        <v>25</v>
      </c>
    </row>
    <row r="10" spans="1:14" x14ac:dyDescent="0.2">
      <c r="A10" t="s">
        <v>167</v>
      </c>
      <c r="B10">
        <v>9</v>
      </c>
      <c r="C10">
        <v>17</v>
      </c>
      <c r="D10">
        <v>114157</v>
      </c>
      <c r="E10">
        <v>1</v>
      </c>
      <c r="F10" t="s">
        <v>54</v>
      </c>
      <c r="G10" t="s">
        <v>55</v>
      </c>
      <c r="H10" t="s">
        <v>54</v>
      </c>
      <c r="K10">
        <v>0</v>
      </c>
      <c r="L10">
        <v>0</v>
      </c>
      <c r="N10" t="s">
        <v>166</v>
      </c>
    </row>
    <row r="11" spans="1:14" x14ac:dyDescent="0.2">
      <c r="A11" t="s">
        <v>168</v>
      </c>
      <c r="B11">
        <v>10</v>
      </c>
      <c r="C11">
        <v>30</v>
      </c>
      <c r="D11">
        <v>114157</v>
      </c>
      <c r="E11">
        <v>1</v>
      </c>
      <c r="F11" t="s">
        <v>56</v>
      </c>
      <c r="G11" t="s">
        <v>57</v>
      </c>
      <c r="H11" t="s">
        <v>56</v>
      </c>
      <c r="K11">
        <v>0</v>
      </c>
      <c r="L11">
        <v>0</v>
      </c>
      <c r="N11" t="s">
        <v>167</v>
      </c>
    </row>
    <row r="12" spans="1:14" x14ac:dyDescent="0.2">
      <c r="A12" t="s">
        <v>14</v>
      </c>
      <c r="B12">
        <v>11</v>
      </c>
      <c r="C12">
        <v>34</v>
      </c>
      <c r="D12">
        <v>114157</v>
      </c>
      <c r="E12">
        <v>1</v>
      </c>
      <c r="F12" t="s">
        <v>58</v>
      </c>
      <c r="G12" t="s">
        <v>59</v>
      </c>
      <c r="H12" t="s">
        <v>58</v>
      </c>
      <c r="K12">
        <v>0</v>
      </c>
      <c r="L12">
        <v>0</v>
      </c>
      <c r="N12" t="s">
        <v>168</v>
      </c>
    </row>
    <row r="13" spans="1:14" x14ac:dyDescent="0.2">
      <c r="A13" t="s">
        <v>15</v>
      </c>
      <c r="B13">
        <v>12</v>
      </c>
      <c r="C13">
        <v>36</v>
      </c>
      <c r="D13">
        <v>114157</v>
      </c>
      <c r="E13">
        <v>1</v>
      </c>
      <c r="F13" t="s">
        <v>60</v>
      </c>
      <c r="G13" t="s">
        <v>61</v>
      </c>
      <c r="H13" t="s">
        <v>60</v>
      </c>
      <c r="K13">
        <v>0</v>
      </c>
      <c r="L13">
        <v>0</v>
      </c>
      <c r="N13" t="s">
        <v>14</v>
      </c>
    </row>
    <row r="14" spans="1:14" x14ac:dyDescent="0.2">
      <c r="A14" t="s">
        <v>16</v>
      </c>
      <c r="B14">
        <v>13</v>
      </c>
      <c r="C14">
        <v>41</v>
      </c>
      <c r="D14">
        <v>114157</v>
      </c>
      <c r="E14">
        <v>1</v>
      </c>
      <c r="F14" t="s">
        <v>62</v>
      </c>
      <c r="G14" t="s">
        <v>63</v>
      </c>
      <c r="H14" t="s">
        <v>62</v>
      </c>
      <c r="K14">
        <v>0</v>
      </c>
      <c r="L14">
        <v>0</v>
      </c>
      <c r="N14" t="s">
        <v>15</v>
      </c>
    </row>
    <row r="15" spans="1:14" x14ac:dyDescent="0.2">
      <c r="A15" t="s">
        <v>19</v>
      </c>
      <c r="B15">
        <v>14</v>
      </c>
      <c r="C15">
        <v>2</v>
      </c>
      <c r="D15">
        <v>8</v>
      </c>
      <c r="E15">
        <v>2</v>
      </c>
      <c r="F15" t="s">
        <v>64</v>
      </c>
      <c r="G15" t="s">
        <v>65</v>
      </c>
      <c r="H15" t="s">
        <v>64</v>
      </c>
      <c r="K15">
        <v>0</v>
      </c>
      <c r="L15">
        <v>0</v>
      </c>
      <c r="N15" t="s">
        <v>16</v>
      </c>
    </row>
    <row r="16" spans="1:14" x14ac:dyDescent="0.2">
      <c r="A16" t="s">
        <v>20</v>
      </c>
      <c r="B16">
        <v>15</v>
      </c>
      <c r="C16">
        <v>2</v>
      </c>
      <c r="D16">
        <v>9</v>
      </c>
      <c r="E16">
        <v>2</v>
      </c>
      <c r="F16" t="s">
        <v>66</v>
      </c>
      <c r="G16" t="s">
        <v>67</v>
      </c>
      <c r="H16" t="s">
        <v>66</v>
      </c>
      <c r="K16">
        <v>0</v>
      </c>
      <c r="L16">
        <v>0</v>
      </c>
    </row>
    <row r="17" spans="1:14" x14ac:dyDescent="0.2">
      <c r="B17">
        <v>16</v>
      </c>
      <c r="C17">
        <v>2</v>
      </c>
      <c r="D17">
        <v>10</v>
      </c>
      <c r="E17">
        <v>2</v>
      </c>
      <c r="F17" t="s">
        <v>68</v>
      </c>
      <c r="G17" t="s">
        <v>69</v>
      </c>
      <c r="H17" t="s">
        <v>68</v>
      </c>
      <c r="K17">
        <v>0</v>
      </c>
      <c r="L17">
        <v>0</v>
      </c>
      <c r="N17" t="s">
        <v>19</v>
      </c>
    </row>
    <row r="18" spans="1:14" x14ac:dyDescent="0.2">
      <c r="A18" t="s">
        <v>163</v>
      </c>
      <c r="B18">
        <v>17</v>
      </c>
      <c r="C18">
        <v>3</v>
      </c>
      <c r="D18">
        <v>114157</v>
      </c>
      <c r="E18">
        <v>2</v>
      </c>
      <c r="F18" t="s">
        <v>70</v>
      </c>
      <c r="G18" t="s">
        <v>71</v>
      </c>
      <c r="H18" t="s">
        <v>70</v>
      </c>
      <c r="K18">
        <v>0</v>
      </c>
      <c r="L18">
        <v>0</v>
      </c>
      <c r="N18" t="s">
        <v>20</v>
      </c>
    </row>
    <row r="19" spans="1:14" x14ac:dyDescent="0.2">
      <c r="A19" t="s">
        <v>165</v>
      </c>
      <c r="B19">
        <v>18</v>
      </c>
      <c r="C19">
        <v>5</v>
      </c>
      <c r="D19">
        <v>114157</v>
      </c>
      <c r="E19">
        <v>2</v>
      </c>
      <c r="F19" t="s">
        <v>72</v>
      </c>
      <c r="G19" t="s">
        <v>73</v>
      </c>
      <c r="H19" t="s">
        <v>72</v>
      </c>
      <c r="K19">
        <v>0</v>
      </c>
      <c r="L19">
        <v>0</v>
      </c>
      <c r="N19" t="s">
        <v>163</v>
      </c>
    </row>
    <row r="20" spans="1:14" x14ac:dyDescent="0.2">
      <c r="A20" t="s">
        <v>25</v>
      </c>
      <c r="B20">
        <v>19</v>
      </c>
      <c r="C20">
        <v>7</v>
      </c>
      <c r="D20">
        <v>114157</v>
      </c>
      <c r="E20">
        <v>2</v>
      </c>
      <c r="F20" t="s">
        <v>74</v>
      </c>
      <c r="G20" t="s">
        <v>75</v>
      </c>
      <c r="H20" t="s">
        <v>74</v>
      </c>
      <c r="K20">
        <v>0</v>
      </c>
      <c r="L20">
        <v>0</v>
      </c>
      <c r="N20" t="s">
        <v>165</v>
      </c>
    </row>
    <row r="21" spans="1:14" x14ac:dyDescent="0.2">
      <c r="A21" t="s">
        <v>26</v>
      </c>
      <c r="B21">
        <v>20</v>
      </c>
      <c r="C21">
        <v>14</v>
      </c>
      <c r="D21">
        <v>114157</v>
      </c>
      <c r="E21">
        <v>2</v>
      </c>
      <c r="F21" t="s">
        <v>76</v>
      </c>
      <c r="G21" t="s">
        <v>77</v>
      </c>
      <c r="H21" t="s">
        <v>76</v>
      </c>
      <c r="K21">
        <v>0</v>
      </c>
      <c r="L21">
        <v>0</v>
      </c>
      <c r="N21" t="s">
        <v>25</v>
      </c>
    </row>
    <row r="22" spans="1:14" x14ac:dyDescent="0.2">
      <c r="A22" t="s">
        <v>168</v>
      </c>
      <c r="B22">
        <v>21</v>
      </c>
      <c r="C22">
        <v>30</v>
      </c>
      <c r="D22">
        <v>114157</v>
      </c>
      <c r="E22">
        <v>2</v>
      </c>
      <c r="F22" t="s">
        <v>78</v>
      </c>
      <c r="G22" t="s">
        <v>79</v>
      </c>
      <c r="H22" t="s">
        <v>78</v>
      </c>
      <c r="K22">
        <v>0</v>
      </c>
      <c r="L22">
        <v>0</v>
      </c>
      <c r="N22" t="s">
        <v>26</v>
      </c>
    </row>
    <row r="23" spans="1:14" x14ac:dyDescent="0.2">
      <c r="A23" t="s">
        <v>14</v>
      </c>
      <c r="B23">
        <v>22</v>
      </c>
      <c r="C23">
        <v>34</v>
      </c>
      <c r="D23">
        <v>114157</v>
      </c>
      <c r="E23">
        <v>2</v>
      </c>
      <c r="F23" t="s">
        <v>80</v>
      </c>
      <c r="G23" t="s">
        <v>81</v>
      </c>
      <c r="H23" t="s">
        <v>80</v>
      </c>
      <c r="K23">
        <v>0</v>
      </c>
      <c r="L23">
        <v>0</v>
      </c>
      <c r="N23" t="s">
        <v>168</v>
      </c>
    </row>
    <row r="24" spans="1:14" x14ac:dyDescent="0.2">
      <c r="A24" t="s">
        <v>15</v>
      </c>
      <c r="B24">
        <v>23</v>
      </c>
      <c r="C24">
        <v>36</v>
      </c>
      <c r="D24">
        <v>114157</v>
      </c>
      <c r="E24">
        <v>2</v>
      </c>
      <c r="F24" t="s">
        <v>82</v>
      </c>
      <c r="G24" t="s">
        <v>83</v>
      </c>
      <c r="H24" t="s">
        <v>82</v>
      </c>
      <c r="K24">
        <v>0</v>
      </c>
      <c r="L24">
        <v>0</v>
      </c>
      <c r="N24" t="s">
        <v>14</v>
      </c>
    </row>
    <row r="25" spans="1:14" x14ac:dyDescent="0.2">
      <c r="A25" t="s">
        <v>16</v>
      </c>
      <c r="B25">
        <v>24</v>
      </c>
      <c r="C25">
        <v>39</v>
      </c>
      <c r="D25">
        <v>114157</v>
      </c>
      <c r="E25">
        <v>2</v>
      </c>
      <c r="F25" t="s">
        <v>84</v>
      </c>
      <c r="G25" t="s">
        <v>85</v>
      </c>
      <c r="H25" t="s">
        <v>84</v>
      </c>
      <c r="K25">
        <v>0</v>
      </c>
      <c r="L25">
        <v>0</v>
      </c>
      <c r="N25" t="s">
        <v>15</v>
      </c>
    </row>
    <row r="26" spans="1:14" x14ac:dyDescent="0.2">
      <c r="A26" t="s">
        <v>19</v>
      </c>
      <c r="B26">
        <v>25</v>
      </c>
      <c r="C26">
        <v>2</v>
      </c>
      <c r="D26">
        <v>8</v>
      </c>
      <c r="E26">
        <v>1</v>
      </c>
      <c r="F26" t="s">
        <v>86</v>
      </c>
      <c r="G26" t="s">
        <v>87</v>
      </c>
      <c r="H26" t="s">
        <v>86</v>
      </c>
      <c r="K26">
        <v>0</v>
      </c>
      <c r="L26">
        <v>0</v>
      </c>
      <c r="N26" t="s">
        <v>16</v>
      </c>
    </row>
    <row r="27" spans="1:14" x14ac:dyDescent="0.2">
      <c r="A27" t="s">
        <v>20</v>
      </c>
      <c r="B27">
        <v>26</v>
      </c>
      <c r="C27">
        <v>2</v>
      </c>
      <c r="D27">
        <v>9</v>
      </c>
      <c r="E27">
        <v>1</v>
      </c>
      <c r="F27" t="s">
        <v>88</v>
      </c>
      <c r="G27" t="s">
        <v>89</v>
      </c>
      <c r="H27" t="s">
        <v>88</v>
      </c>
      <c r="K27">
        <v>0</v>
      </c>
      <c r="L27">
        <v>0</v>
      </c>
    </row>
    <row r="28" spans="1:14" x14ac:dyDescent="0.2">
      <c r="B28">
        <v>27</v>
      </c>
      <c r="C28">
        <v>2</v>
      </c>
      <c r="D28">
        <v>10</v>
      </c>
      <c r="E28">
        <v>1</v>
      </c>
      <c r="F28" t="s">
        <v>90</v>
      </c>
      <c r="G28" t="s">
        <v>91</v>
      </c>
      <c r="H28" t="s">
        <v>90</v>
      </c>
      <c r="K28">
        <v>0</v>
      </c>
      <c r="L28">
        <v>0</v>
      </c>
    </row>
    <row r="29" spans="1:14" x14ac:dyDescent="0.2">
      <c r="A29" t="s">
        <v>163</v>
      </c>
      <c r="B29">
        <v>28</v>
      </c>
      <c r="C29">
        <v>3</v>
      </c>
      <c r="D29">
        <v>114157</v>
      </c>
      <c r="E29">
        <v>1</v>
      </c>
      <c r="F29" t="s">
        <v>92</v>
      </c>
      <c r="G29" t="s">
        <v>93</v>
      </c>
      <c r="H29" t="s">
        <v>92</v>
      </c>
      <c r="K29">
        <v>0</v>
      </c>
      <c r="L29">
        <v>0</v>
      </c>
    </row>
    <row r="30" spans="1:14" x14ac:dyDescent="0.2">
      <c r="A30" t="s">
        <v>164</v>
      </c>
      <c r="B30">
        <v>29</v>
      </c>
      <c r="C30">
        <v>4</v>
      </c>
      <c r="D30">
        <v>114157</v>
      </c>
      <c r="E30">
        <v>1</v>
      </c>
      <c r="F30" t="s">
        <v>94</v>
      </c>
      <c r="G30" t="s">
        <v>95</v>
      </c>
      <c r="H30" t="s">
        <v>94</v>
      </c>
      <c r="K30">
        <v>0</v>
      </c>
      <c r="L30">
        <v>0</v>
      </c>
    </row>
    <row r="31" spans="1:14" x14ac:dyDescent="0.2">
      <c r="A31" t="s">
        <v>165</v>
      </c>
      <c r="B31">
        <v>30</v>
      </c>
      <c r="C31">
        <v>5</v>
      </c>
      <c r="D31">
        <v>114157</v>
      </c>
      <c r="E31">
        <v>1</v>
      </c>
      <c r="F31" t="s">
        <v>96</v>
      </c>
      <c r="G31" t="s">
        <v>97</v>
      </c>
      <c r="H31" t="s">
        <v>96</v>
      </c>
      <c r="K31">
        <v>0</v>
      </c>
      <c r="L31">
        <v>0</v>
      </c>
    </row>
    <row r="32" spans="1:14" x14ac:dyDescent="0.2">
      <c r="A32" t="s">
        <v>25</v>
      </c>
      <c r="B32">
        <v>31</v>
      </c>
      <c r="C32">
        <v>7</v>
      </c>
      <c r="D32">
        <v>114157</v>
      </c>
      <c r="E32">
        <v>1</v>
      </c>
      <c r="F32" t="s">
        <v>98</v>
      </c>
      <c r="G32" t="s">
        <v>99</v>
      </c>
      <c r="H32" t="s">
        <v>98</v>
      </c>
      <c r="K32">
        <v>0</v>
      </c>
      <c r="L32">
        <v>0</v>
      </c>
    </row>
    <row r="33" spans="1:12" x14ac:dyDescent="0.2">
      <c r="A33" t="s">
        <v>166</v>
      </c>
      <c r="B33">
        <v>32</v>
      </c>
      <c r="C33">
        <v>8</v>
      </c>
      <c r="D33">
        <v>114157</v>
      </c>
      <c r="E33">
        <v>1</v>
      </c>
      <c r="F33" t="s">
        <v>100</v>
      </c>
      <c r="G33" t="s">
        <v>101</v>
      </c>
      <c r="H33" t="s">
        <v>100</v>
      </c>
      <c r="K33">
        <v>0</v>
      </c>
      <c r="L33">
        <v>0</v>
      </c>
    </row>
    <row r="34" spans="1:12" x14ac:dyDescent="0.2">
      <c r="A34" t="s">
        <v>167</v>
      </c>
      <c r="B34">
        <v>33</v>
      </c>
      <c r="C34">
        <v>17</v>
      </c>
      <c r="D34">
        <v>114157</v>
      </c>
      <c r="E34">
        <v>1</v>
      </c>
      <c r="F34" t="s">
        <v>102</v>
      </c>
      <c r="G34" t="s">
        <v>103</v>
      </c>
      <c r="H34" t="s">
        <v>102</v>
      </c>
      <c r="K34">
        <v>0</v>
      </c>
      <c r="L34">
        <v>0</v>
      </c>
    </row>
    <row r="35" spans="1:12" x14ac:dyDescent="0.2">
      <c r="A35" t="s">
        <v>168</v>
      </c>
      <c r="B35">
        <v>34</v>
      </c>
      <c r="C35">
        <v>30</v>
      </c>
      <c r="D35">
        <v>114157</v>
      </c>
      <c r="E35">
        <v>1</v>
      </c>
      <c r="F35" t="s">
        <v>104</v>
      </c>
      <c r="G35" t="s">
        <v>105</v>
      </c>
      <c r="H35" t="s">
        <v>104</v>
      </c>
      <c r="K35">
        <v>0</v>
      </c>
      <c r="L35">
        <v>0</v>
      </c>
    </row>
    <row r="36" spans="1:12" x14ac:dyDescent="0.2">
      <c r="A36" t="s">
        <v>14</v>
      </c>
      <c r="B36">
        <v>35</v>
      </c>
      <c r="C36">
        <v>34</v>
      </c>
      <c r="D36">
        <v>114157</v>
      </c>
      <c r="E36">
        <v>1</v>
      </c>
      <c r="F36" t="s">
        <v>106</v>
      </c>
      <c r="G36" t="s">
        <v>107</v>
      </c>
      <c r="H36" t="s">
        <v>106</v>
      </c>
      <c r="K36">
        <v>0</v>
      </c>
      <c r="L36">
        <v>0</v>
      </c>
    </row>
    <row r="37" spans="1:12" x14ac:dyDescent="0.2">
      <c r="A37" t="s">
        <v>15</v>
      </c>
      <c r="B37">
        <v>36</v>
      </c>
      <c r="C37">
        <v>36</v>
      </c>
      <c r="D37">
        <v>114157</v>
      </c>
      <c r="E37">
        <v>1</v>
      </c>
      <c r="F37" t="s">
        <v>108</v>
      </c>
      <c r="G37" t="s">
        <v>109</v>
      </c>
      <c r="H37" t="s">
        <v>108</v>
      </c>
      <c r="K37">
        <v>0</v>
      </c>
      <c r="L37">
        <v>0</v>
      </c>
    </row>
    <row r="38" spans="1:12" x14ac:dyDescent="0.2">
      <c r="A38" t="s">
        <v>16</v>
      </c>
      <c r="B38">
        <v>37</v>
      </c>
      <c r="C38">
        <v>41</v>
      </c>
      <c r="D38">
        <v>114157</v>
      </c>
      <c r="E38">
        <v>1</v>
      </c>
      <c r="F38" t="s">
        <v>110</v>
      </c>
      <c r="G38" t="s">
        <v>111</v>
      </c>
      <c r="H38" t="s">
        <v>110</v>
      </c>
      <c r="K38">
        <v>0</v>
      </c>
      <c r="L38">
        <v>0</v>
      </c>
    </row>
    <row r="39" spans="1:12" x14ac:dyDescent="0.2">
      <c r="A39" t="s">
        <v>19</v>
      </c>
      <c r="B39">
        <v>38</v>
      </c>
      <c r="C39">
        <v>2</v>
      </c>
      <c r="D39">
        <v>8</v>
      </c>
      <c r="E39">
        <v>2</v>
      </c>
      <c r="F39" t="s">
        <v>112</v>
      </c>
      <c r="G39" t="s">
        <v>113</v>
      </c>
      <c r="H39" t="s">
        <v>112</v>
      </c>
      <c r="K39">
        <v>0</v>
      </c>
      <c r="L39">
        <v>0</v>
      </c>
    </row>
    <row r="40" spans="1:12" x14ac:dyDescent="0.2">
      <c r="A40" t="s">
        <v>20</v>
      </c>
      <c r="B40">
        <v>39</v>
      </c>
      <c r="C40">
        <v>2</v>
      </c>
      <c r="D40">
        <v>9</v>
      </c>
      <c r="E40">
        <v>2</v>
      </c>
      <c r="F40" t="s">
        <v>114</v>
      </c>
      <c r="G40" t="s">
        <v>115</v>
      </c>
      <c r="H40" t="s">
        <v>114</v>
      </c>
      <c r="K40">
        <v>0</v>
      </c>
      <c r="L40">
        <v>0</v>
      </c>
    </row>
    <row r="41" spans="1:12" x14ac:dyDescent="0.2">
      <c r="B41">
        <v>40</v>
      </c>
      <c r="C41">
        <v>2</v>
      </c>
      <c r="D41">
        <v>10</v>
      </c>
      <c r="E41">
        <v>2</v>
      </c>
      <c r="F41" t="s">
        <v>116</v>
      </c>
      <c r="G41" t="s">
        <v>117</v>
      </c>
      <c r="H41" t="s">
        <v>116</v>
      </c>
      <c r="K41">
        <v>0</v>
      </c>
      <c r="L41">
        <v>0</v>
      </c>
    </row>
    <row r="42" spans="1:12" x14ac:dyDescent="0.2">
      <c r="A42" t="s">
        <v>163</v>
      </c>
      <c r="B42">
        <v>41</v>
      </c>
      <c r="C42">
        <v>3</v>
      </c>
      <c r="D42">
        <v>114157</v>
      </c>
      <c r="E42">
        <v>2</v>
      </c>
      <c r="F42" t="s">
        <v>118</v>
      </c>
      <c r="G42" t="s">
        <v>119</v>
      </c>
      <c r="H42" t="s">
        <v>118</v>
      </c>
      <c r="K42">
        <v>0</v>
      </c>
      <c r="L42">
        <v>0</v>
      </c>
    </row>
    <row r="43" spans="1:12" x14ac:dyDescent="0.2">
      <c r="A43" t="s">
        <v>165</v>
      </c>
      <c r="B43">
        <v>42</v>
      </c>
      <c r="C43">
        <v>5</v>
      </c>
      <c r="D43">
        <v>114157</v>
      </c>
      <c r="E43">
        <v>2</v>
      </c>
      <c r="F43" t="s">
        <v>120</v>
      </c>
      <c r="G43" t="s">
        <v>121</v>
      </c>
      <c r="H43" t="s">
        <v>120</v>
      </c>
      <c r="K43">
        <v>0</v>
      </c>
      <c r="L43">
        <v>0</v>
      </c>
    </row>
    <row r="44" spans="1:12" x14ac:dyDescent="0.2">
      <c r="A44" t="s">
        <v>25</v>
      </c>
      <c r="B44">
        <v>43</v>
      </c>
      <c r="C44">
        <v>7</v>
      </c>
      <c r="D44">
        <v>114157</v>
      </c>
      <c r="E44">
        <v>2</v>
      </c>
      <c r="F44" t="s">
        <v>122</v>
      </c>
      <c r="G44" t="s">
        <v>123</v>
      </c>
      <c r="H44" t="s">
        <v>122</v>
      </c>
      <c r="K44">
        <v>0</v>
      </c>
      <c r="L44">
        <v>0</v>
      </c>
    </row>
    <row r="45" spans="1:12" x14ac:dyDescent="0.2">
      <c r="A45" t="s">
        <v>26</v>
      </c>
      <c r="B45">
        <v>44</v>
      </c>
      <c r="C45">
        <v>14</v>
      </c>
      <c r="D45">
        <v>114157</v>
      </c>
      <c r="E45">
        <v>2</v>
      </c>
      <c r="F45" t="s">
        <v>124</v>
      </c>
      <c r="G45" t="s">
        <v>125</v>
      </c>
      <c r="H45" t="s">
        <v>124</v>
      </c>
      <c r="K45">
        <v>0</v>
      </c>
      <c r="L45">
        <v>0</v>
      </c>
    </row>
    <row r="46" spans="1:12" x14ac:dyDescent="0.2">
      <c r="A46" t="s">
        <v>168</v>
      </c>
      <c r="B46">
        <v>45</v>
      </c>
      <c r="C46">
        <v>30</v>
      </c>
      <c r="D46">
        <v>114157</v>
      </c>
      <c r="E46">
        <v>2</v>
      </c>
      <c r="F46" t="s">
        <v>126</v>
      </c>
      <c r="G46" t="s">
        <v>127</v>
      </c>
      <c r="H46" t="s">
        <v>126</v>
      </c>
      <c r="K46">
        <v>0</v>
      </c>
      <c r="L46">
        <v>0</v>
      </c>
    </row>
    <row r="47" spans="1:12" x14ac:dyDescent="0.2">
      <c r="A47" t="s">
        <v>14</v>
      </c>
      <c r="B47">
        <v>46</v>
      </c>
      <c r="C47">
        <v>34</v>
      </c>
      <c r="D47">
        <v>114157</v>
      </c>
      <c r="E47">
        <v>2</v>
      </c>
      <c r="F47" t="s">
        <v>128</v>
      </c>
      <c r="G47" t="s">
        <v>129</v>
      </c>
      <c r="H47" t="s">
        <v>128</v>
      </c>
      <c r="K47">
        <v>0</v>
      </c>
      <c r="L47">
        <v>0</v>
      </c>
    </row>
    <row r="48" spans="1:12" x14ac:dyDescent="0.2">
      <c r="A48" t="s">
        <v>15</v>
      </c>
      <c r="B48">
        <v>47</v>
      </c>
      <c r="C48">
        <v>36</v>
      </c>
      <c r="D48">
        <v>114157</v>
      </c>
      <c r="E48">
        <v>2</v>
      </c>
      <c r="F48" t="s">
        <v>130</v>
      </c>
      <c r="G48" t="s">
        <v>131</v>
      </c>
      <c r="H48" t="s">
        <v>130</v>
      </c>
      <c r="K48">
        <v>0</v>
      </c>
      <c r="L48">
        <v>0</v>
      </c>
    </row>
    <row r="49" spans="1:12" x14ac:dyDescent="0.2">
      <c r="A49" t="s">
        <v>16</v>
      </c>
      <c r="B49">
        <v>48</v>
      </c>
      <c r="C49">
        <v>39</v>
      </c>
      <c r="D49">
        <v>114157</v>
      </c>
      <c r="E49">
        <v>2</v>
      </c>
      <c r="F49" t="s">
        <v>132</v>
      </c>
      <c r="G49" t="s">
        <v>85</v>
      </c>
      <c r="H49" t="s">
        <v>132</v>
      </c>
      <c r="K49">
        <v>0</v>
      </c>
      <c r="L49">
        <v>0</v>
      </c>
    </row>
    <row r="50" spans="1:12" x14ac:dyDescent="0.2">
      <c r="A50" t="s">
        <v>169</v>
      </c>
      <c r="B50">
        <v>49</v>
      </c>
      <c r="C50">
        <v>2</v>
      </c>
      <c r="D50">
        <v>114155</v>
      </c>
      <c r="E50">
        <v>1</v>
      </c>
      <c r="F50" t="s">
        <v>133</v>
      </c>
      <c r="G50" t="s">
        <v>134</v>
      </c>
      <c r="H50" t="s">
        <v>133</v>
      </c>
      <c r="K50">
        <v>0</v>
      </c>
      <c r="L50">
        <v>0</v>
      </c>
    </row>
    <row r="51" spans="1:12" x14ac:dyDescent="0.2">
      <c r="A51" t="s">
        <v>170</v>
      </c>
      <c r="B51">
        <v>50</v>
      </c>
      <c r="C51">
        <v>4</v>
      </c>
      <c r="D51">
        <v>114155</v>
      </c>
      <c r="E51">
        <v>1</v>
      </c>
      <c r="F51" t="s">
        <v>135</v>
      </c>
      <c r="G51" t="s">
        <v>136</v>
      </c>
      <c r="H51" t="s">
        <v>135</v>
      </c>
      <c r="K51">
        <v>0</v>
      </c>
      <c r="L51">
        <v>0</v>
      </c>
    </row>
    <row r="52" spans="1:12" x14ac:dyDescent="0.2">
      <c r="A52" t="s">
        <v>11</v>
      </c>
      <c r="B52">
        <v>51</v>
      </c>
      <c r="C52">
        <v>7</v>
      </c>
      <c r="D52">
        <v>114155</v>
      </c>
      <c r="E52">
        <v>1</v>
      </c>
      <c r="F52" t="s">
        <v>137</v>
      </c>
      <c r="G52" t="s">
        <v>138</v>
      </c>
      <c r="H52" t="s">
        <v>137</v>
      </c>
      <c r="K52">
        <v>0</v>
      </c>
      <c r="L52">
        <v>0</v>
      </c>
    </row>
    <row r="53" spans="1:12" x14ac:dyDescent="0.2">
      <c r="A53" t="s">
        <v>12</v>
      </c>
      <c r="B53">
        <v>52</v>
      </c>
      <c r="C53">
        <v>8</v>
      </c>
      <c r="D53">
        <v>114155</v>
      </c>
      <c r="E53">
        <v>1</v>
      </c>
      <c r="F53" t="s">
        <v>139</v>
      </c>
      <c r="G53" t="s">
        <v>140</v>
      </c>
      <c r="H53" t="s">
        <v>139</v>
      </c>
      <c r="K53">
        <v>0</v>
      </c>
      <c r="L53">
        <v>0</v>
      </c>
    </row>
    <row r="54" spans="1:12" x14ac:dyDescent="0.2">
      <c r="A54" t="s">
        <v>13</v>
      </c>
      <c r="B54">
        <v>53</v>
      </c>
      <c r="C54">
        <v>30</v>
      </c>
      <c r="D54">
        <v>114155</v>
      </c>
      <c r="E54">
        <v>1</v>
      </c>
      <c r="F54" t="s">
        <v>141</v>
      </c>
      <c r="G54" t="s">
        <v>142</v>
      </c>
      <c r="H54" t="s">
        <v>141</v>
      </c>
      <c r="K54">
        <v>0</v>
      </c>
      <c r="L54">
        <v>0</v>
      </c>
    </row>
    <row r="55" spans="1:12" x14ac:dyDescent="0.2">
      <c r="A55" t="s">
        <v>14</v>
      </c>
      <c r="B55">
        <v>54</v>
      </c>
      <c r="C55">
        <v>34</v>
      </c>
      <c r="D55">
        <v>114155</v>
      </c>
      <c r="E55">
        <v>1</v>
      </c>
      <c r="F55" t="s">
        <v>143</v>
      </c>
      <c r="G55" t="s">
        <v>144</v>
      </c>
      <c r="H55" t="s">
        <v>143</v>
      </c>
      <c r="K55">
        <v>0</v>
      </c>
      <c r="L55">
        <v>0</v>
      </c>
    </row>
    <row r="56" spans="1:12" x14ac:dyDescent="0.2">
      <c r="A56" t="s">
        <v>15</v>
      </c>
      <c r="B56">
        <v>55</v>
      </c>
      <c r="C56">
        <v>36</v>
      </c>
      <c r="D56">
        <v>114155</v>
      </c>
      <c r="E56">
        <v>1</v>
      </c>
      <c r="F56" t="s">
        <v>145</v>
      </c>
      <c r="G56" t="s">
        <v>146</v>
      </c>
      <c r="H56" t="s">
        <v>145</v>
      </c>
      <c r="K56">
        <v>0</v>
      </c>
      <c r="L56">
        <v>0</v>
      </c>
    </row>
    <row r="57" spans="1:12" x14ac:dyDescent="0.2">
      <c r="A57" t="s">
        <v>16</v>
      </c>
      <c r="B57">
        <v>56</v>
      </c>
      <c r="C57">
        <v>42</v>
      </c>
      <c r="D57">
        <v>114155</v>
      </c>
      <c r="E57">
        <v>1</v>
      </c>
      <c r="F57" t="s">
        <v>147</v>
      </c>
      <c r="G57" t="s">
        <v>148</v>
      </c>
      <c r="H57" t="s">
        <v>147</v>
      </c>
      <c r="K57">
        <v>0</v>
      </c>
      <c r="L57">
        <v>0</v>
      </c>
    </row>
    <row r="58" spans="1:12" x14ac:dyDescent="0.2">
      <c r="A58" t="s">
        <v>169</v>
      </c>
      <c r="B58">
        <v>57</v>
      </c>
      <c r="C58">
        <v>2</v>
      </c>
      <c r="D58">
        <v>1</v>
      </c>
      <c r="E58">
        <v>2</v>
      </c>
      <c r="F58" t="s">
        <v>149</v>
      </c>
      <c r="G58" t="s">
        <v>150</v>
      </c>
      <c r="H58" t="s">
        <v>149</v>
      </c>
      <c r="K58">
        <v>0</v>
      </c>
      <c r="L58">
        <v>0</v>
      </c>
    </row>
    <row r="59" spans="1:12" x14ac:dyDescent="0.2">
      <c r="A59" t="s">
        <v>171</v>
      </c>
      <c r="B59">
        <v>58</v>
      </c>
      <c r="C59">
        <v>5</v>
      </c>
      <c r="D59">
        <v>1</v>
      </c>
      <c r="E59">
        <v>2</v>
      </c>
      <c r="F59" t="s">
        <v>151</v>
      </c>
      <c r="G59" t="s">
        <v>152</v>
      </c>
      <c r="H59" t="s">
        <v>151</v>
      </c>
      <c r="K59">
        <v>0</v>
      </c>
      <c r="L59">
        <v>0</v>
      </c>
    </row>
    <row r="60" spans="1:12" x14ac:dyDescent="0.2">
      <c r="A60" t="s">
        <v>12</v>
      </c>
      <c r="B60">
        <v>59</v>
      </c>
      <c r="C60">
        <v>8</v>
      </c>
      <c r="D60">
        <v>1</v>
      </c>
      <c r="E60">
        <v>2</v>
      </c>
      <c r="F60" t="s">
        <v>153</v>
      </c>
      <c r="G60" t="s">
        <v>154</v>
      </c>
      <c r="H60" t="s">
        <v>153</v>
      </c>
      <c r="K60">
        <v>0</v>
      </c>
      <c r="L60">
        <v>0</v>
      </c>
    </row>
    <row r="61" spans="1:12" x14ac:dyDescent="0.2">
      <c r="A61" t="s">
        <v>13</v>
      </c>
      <c r="B61">
        <v>60</v>
      </c>
      <c r="C61">
        <v>30</v>
      </c>
      <c r="D61">
        <v>1</v>
      </c>
      <c r="E61">
        <v>2</v>
      </c>
      <c r="F61" t="s">
        <v>155</v>
      </c>
      <c r="G61" t="s">
        <v>156</v>
      </c>
      <c r="H61" t="s">
        <v>155</v>
      </c>
      <c r="K61">
        <v>0</v>
      </c>
      <c r="L61">
        <v>0</v>
      </c>
    </row>
    <row r="62" spans="1:12" x14ac:dyDescent="0.2">
      <c r="A62" t="s">
        <v>14</v>
      </c>
      <c r="B62">
        <v>61</v>
      </c>
      <c r="C62">
        <v>34</v>
      </c>
      <c r="D62">
        <v>1</v>
      </c>
      <c r="E62">
        <v>2</v>
      </c>
      <c r="F62" t="s">
        <v>157</v>
      </c>
      <c r="G62" t="s">
        <v>158</v>
      </c>
      <c r="H62" t="s">
        <v>157</v>
      </c>
      <c r="K62">
        <v>0</v>
      </c>
      <c r="L62">
        <v>0</v>
      </c>
    </row>
    <row r="63" spans="1:12" x14ac:dyDescent="0.2">
      <c r="A63" t="s">
        <v>15</v>
      </c>
      <c r="B63">
        <v>62</v>
      </c>
      <c r="C63">
        <v>36</v>
      </c>
      <c r="D63">
        <v>1</v>
      </c>
      <c r="E63">
        <v>2</v>
      </c>
      <c r="F63" t="s">
        <v>159</v>
      </c>
      <c r="G63" t="s">
        <v>160</v>
      </c>
      <c r="H63" t="s">
        <v>159</v>
      </c>
      <c r="K63">
        <v>0</v>
      </c>
      <c r="L63">
        <v>0</v>
      </c>
    </row>
    <row r="64" spans="1:12" x14ac:dyDescent="0.2">
      <c r="A64" t="s">
        <v>16</v>
      </c>
      <c r="B64">
        <v>63</v>
      </c>
      <c r="C64">
        <v>40</v>
      </c>
      <c r="D64">
        <v>1</v>
      </c>
      <c r="E64">
        <v>2</v>
      </c>
      <c r="F64" t="s">
        <v>161</v>
      </c>
      <c r="G64" t="s">
        <v>162</v>
      </c>
      <c r="H64" t="s">
        <v>161</v>
      </c>
      <c r="K64">
        <v>0</v>
      </c>
      <c r="L64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>
      <selection activeCell="V3" sqref="V3"/>
    </sheetView>
  </sheetViews>
  <sheetFormatPr defaultRowHeight="13" x14ac:dyDescent="0.2"/>
  <cols>
    <col min="1" max="1" width="7.08984375" style="2" bestFit="1" customWidth="1"/>
    <col min="2" max="2" width="15.90625" bestFit="1" customWidth="1"/>
  </cols>
  <sheetData>
    <row r="1" spans="1:2" x14ac:dyDescent="0.2">
      <c r="A1" s="124" t="s">
        <v>192</v>
      </c>
      <c r="B1" s="125" t="s">
        <v>193</v>
      </c>
    </row>
    <row r="2" spans="1:2" x14ac:dyDescent="0.2">
      <c r="A2" s="39">
        <v>1</v>
      </c>
      <c r="B2" s="40" t="s">
        <v>387</v>
      </c>
    </row>
    <row r="3" spans="1:2" x14ac:dyDescent="0.2">
      <c r="A3" s="35">
        <v>2</v>
      </c>
      <c r="B3" s="36" t="s">
        <v>388</v>
      </c>
    </row>
    <row r="4" spans="1:2" x14ac:dyDescent="0.2">
      <c r="A4" s="35">
        <v>3</v>
      </c>
      <c r="B4" s="36" t="s">
        <v>389</v>
      </c>
    </row>
    <row r="5" spans="1:2" x14ac:dyDescent="0.2">
      <c r="A5" s="35">
        <v>4</v>
      </c>
      <c r="B5" s="36" t="s">
        <v>390</v>
      </c>
    </row>
    <row r="6" spans="1:2" x14ac:dyDescent="0.2">
      <c r="A6" s="35">
        <v>5</v>
      </c>
      <c r="B6" s="36" t="s">
        <v>391</v>
      </c>
    </row>
    <row r="7" spans="1:2" x14ac:dyDescent="0.2">
      <c r="A7" s="37">
        <v>6</v>
      </c>
      <c r="B7" s="38" t="s">
        <v>392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53"/>
  <sheetViews>
    <sheetView topLeftCell="A13" workbookViewId="0">
      <selection activeCell="C22" sqref="C22"/>
    </sheetView>
  </sheetViews>
  <sheetFormatPr defaultRowHeight="13" x14ac:dyDescent="0.2"/>
  <sheetData>
    <row r="2" spans="1:3" x14ac:dyDescent="0.2">
      <c r="A2">
        <v>1</v>
      </c>
      <c r="B2" t="s">
        <v>224</v>
      </c>
      <c r="C2">
        <v>1</v>
      </c>
    </row>
    <row r="3" spans="1:3" x14ac:dyDescent="0.2">
      <c r="A3">
        <v>2</v>
      </c>
      <c r="B3" t="s">
        <v>225</v>
      </c>
      <c r="C3">
        <v>2</v>
      </c>
    </row>
    <row r="4" spans="1:3" x14ac:dyDescent="0.2">
      <c r="A4">
        <v>3</v>
      </c>
      <c r="B4" t="s">
        <v>243</v>
      </c>
      <c r="C4">
        <v>3</v>
      </c>
    </row>
    <row r="5" spans="1:3" x14ac:dyDescent="0.2">
      <c r="A5">
        <v>4</v>
      </c>
      <c r="B5" t="s">
        <v>226</v>
      </c>
      <c r="C5">
        <v>4</v>
      </c>
    </row>
    <row r="6" spans="1:3" x14ac:dyDescent="0.2">
      <c r="A6">
        <v>5</v>
      </c>
      <c r="B6" t="s">
        <v>244</v>
      </c>
      <c r="C6">
        <v>5</v>
      </c>
    </row>
    <row r="7" spans="1:3" x14ac:dyDescent="0.2">
      <c r="A7">
        <v>6</v>
      </c>
      <c r="B7" t="s">
        <v>227</v>
      </c>
      <c r="C7">
        <v>6</v>
      </c>
    </row>
    <row r="8" spans="1:3" x14ac:dyDescent="0.2">
      <c r="A8">
        <v>7</v>
      </c>
      <c r="B8" t="s">
        <v>228</v>
      </c>
      <c r="C8">
        <v>7</v>
      </c>
    </row>
    <row r="9" spans="1:3" x14ac:dyDescent="0.2">
      <c r="A9">
        <v>8</v>
      </c>
      <c r="B9" t="s">
        <v>245</v>
      </c>
      <c r="C9">
        <v>8</v>
      </c>
    </row>
    <row r="10" spans="1:3" x14ac:dyDescent="0.2">
      <c r="A10">
        <v>9</v>
      </c>
      <c r="B10" t="s">
        <v>229</v>
      </c>
      <c r="C10">
        <v>9</v>
      </c>
    </row>
    <row r="11" spans="1:3" x14ac:dyDescent="0.2">
      <c r="A11">
        <v>10</v>
      </c>
      <c r="B11" t="s">
        <v>246</v>
      </c>
      <c r="C11">
        <v>10</v>
      </c>
    </row>
    <row r="12" spans="1:3" x14ac:dyDescent="0.2">
      <c r="A12">
        <v>11</v>
      </c>
      <c r="B12" t="s">
        <v>230</v>
      </c>
      <c r="C12">
        <v>11</v>
      </c>
    </row>
    <row r="13" spans="1:3" x14ac:dyDescent="0.2">
      <c r="A13">
        <v>12</v>
      </c>
      <c r="B13" t="s">
        <v>247</v>
      </c>
      <c r="C13">
        <v>12</v>
      </c>
    </row>
    <row r="14" spans="1:3" x14ac:dyDescent="0.2">
      <c r="A14">
        <v>13</v>
      </c>
      <c r="B14" t="s">
        <v>241</v>
      </c>
      <c r="C14">
        <v>13</v>
      </c>
    </row>
    <row r="15" spans="1:3" x14ac:dyDescent="0.2">
      <c r="A15">
        <v>14</v>
      </c>
      <c r="B15" t="s">
        <v>248</v>
      </c>
      <c r="C15">
        <v>14</v>
      </c>
    </row>
    <row r="16" spans="1:3" x14ac:dyDescent="0.2">
      <c r="A16">
        <v>15</v>
      </c>
      <c r="B16" t="s">
        <v>249</v>
      </c>
      <c r="C16">
        <v>15</v>
      </c>
    </row>
    <row r="17" spans="1:3" x14ac:dyDescent="0.2">
      <c r="A17">
        <v>16</v>
      </c>
      <c r="B17" t="s">
        <v>231</v>
      </c>
      <c r="C17">
        <v>16</v>
      </c>
    </row>
    <row r="18" spans="1:3" x14ac:dyDescent="0.2">
      <c r="A18">
        <v>17</v>
      </c>
      <c r="B18" t="s">
        <v>250</v>
      </c>
      <c r="C18">
        <v>17</v>
      </c>
    </row>
    <row r="19" spans="1:3" x14ac:dyDescent="0.2">
      <c r="A19">
        <v>18</v>
      </c>
      <c r="B19" t="s">
        <v>238</v>
      </c>
      <c r="C19">
        <v>18</v>
      </c>
    </row>
    <row r="20" spans="1:3" x14ac:dyDescent="0.2">
      <c r="A20">
        <v>19</v>
      </c>
      <c r="B20" t="s">
        <v>251</v>
      </c>
      <c r="C20">
        <v>19</v>
      </c>
    </row>
    <row r="21" spans="1:3" x14ac:dyDescent="0.2">
      <c r="A21">
        <v>20</v>
      </c>
      <c r="B21" t="s">
        <v>252</v>
      </c>
      <c r="C21">
        <v>20</v>
      </c>
    </row>
    <row r="22" spans="1:3" x14ac:dyDescent="0.2">
      <c r="A22">
        <v>21</v>
      </c>
      <c r="B22" t="s">
        <v>278</v>
      </c>
      <c r="C22">
        <v>21</v>
      </c>
    </row>
    <row r="23" spans="1:3" x14ac:dyDescent="0.2">
      <c r="A23">
        <v>22</v>
      </c>
      <c r="B23" t="s">
        <v>272</v>
      </c>
      <c r="C23">
        <v>22</v>
      </c>
    </row>
    <row r="24" spans="1:3" x14ac:dyDescent="0.2">
      <c r="A24">
        <v>23</v>
      </c>
      <c r="B24" t="s">
        <v>253</v>
      </c>
      <c r="C24">
        <v>23</v>
      </c>
    </row>
    <row r="25" spans="1:3" x14ac:dyDescent="0.2">
      <c r="A25">
        <v>24</v>
      </c>
      <c r="B25" t="s">
        <v>254</v>
      </c>
      <c r="C25">
        <v>24</v>
      </c>
    </row>
    <row r="26" spans="1:3" x14ac:dyDescent="0.2">
      <c r="A26">
        <v>25</v>
      </c>
      <c r="B26" t="s">
        <v>255</v>
      </c>
      <c r="C26">
        <v>25</v>
      </c>
    </row>
    <row r="27" spans="1:3" x14ac:dyDescent="0.2">
      <c r="A27">
        <v>26</v>
      </c>
      <c r="B27" t="s">
        <v>256</v>
      </c>
      <c r="C27">
        <v>26</v>
      </c>
    </row>
    <row r="28" spans="1:3" x14ac:dyDescent="0.2">
      <c r="A28">
        <v>27</v>
      </c>
      <c r="B28" t="s">
        <v>232</v>
      </c>
      <c r="C28">
        <v>27</v>
      </c>
    </row>
    <row r="29" spans="1:3" x14ac:dyDescent="0.2">
      <c r="A29">
        <v>28</v>
      </c>
      <c r="B29" t="s">
        <v>233</v>
      </c>
      <c r="C29">
        <v>28</v>
      </c>
    </row>
    <row r="30" spans="1:3" x14ac:dyDescent="0.2">
      <c r="A30">
        <v>29</v>
      </c>
      <c r="B30" t="s">
        <v>234</v>
      </c>
      <c r="C30">
        <v>29</v>
      </c>
    </row>
    <row r="31" spans="1:3" x14ac:dyDescent="0.2">
      <c r="A31">
        <v>30</v>
      </c>
      <c r="B31" t="s">
        <v>257</v>
      </c>
      <c r="C31">
        <v>30</v>
      </c>
    </row>
    <row r="32" spans="1:3" x14ac:dyDescent="0.2">
      <c r="A32">
        <v>31</v>
      </c>
      <c r="B32" t="s">
        <v>190</v>
      </c>
      <c r="C32">
        <v>31</v>
      </c>
    </row>
    <row r="33" spans="1:3" x14ac:dyDescent="0.2">
      <c r="A33">
        <v>32</v>
      </c>
      <c r="B33" t="s">
        <v>242</v>
      </c>
      <c r="C33">
        <v>32</v>
      </c>
    </row>
    <row r="34" spans="1:3" x14ac:dyDescent="0.2">
      <c r="A34">
        <v>33</v>
      </c>
      <c r="B34" t="s">
        <v>239</v>
      </c>
      <c r="C34">
        <v>33</v>
      </c>
    </row>
    <row r="35" spans="1:3" x14ac:dyDescent="0.2">
      <c r="A35">
        <v>34</v>
      </c>
      <c r="B35" t="s">
        <v>223</v>
      </c>
      <c r="C35">
        <v>34</v>
      </c>
    </row>
    <row r="36" spans="1:3" x14ac:dyDescent="0.2">
      <c r="A36">
        <v>35</v>
      </c>
      <c r="B36" t="s">
        <v>258</v>
      </c>
      <c r="C36">
        <v>35</v>
      </c>
    </row>
    <row r="37" spans="1:3" x14ac:dyDescent="0.2">
      <c r="A37">
        <v>36</v>
      </c>
      <c r="B37" t="s">
        <v>259</v>
      </c>
      <c r="C37">
        <v>36</v>
      </c>
    </row>
    <row r="38" spans="1:3" x14ac:dyDescent="0.2">
      <c r="A38">
        <v>37</v>
      </c>
      <c r="B38" t="s">
        <v>260</v>
      </c>
      <c r="C38">
        <v>37</v>
      </c>
    </row>
    <row r="39" spans="1:3" x14ac:dyDescent="0.2">
      <c r="A39">
        <v>38</v>
      </c>
      <c r="B39" t="s">
        <v>261</v>
      </c>
      <c r="C39">
        <v>38</v>
      </c>
    </row>
    <row r="40" spans="1:3" x14ac:dyDescent="0.2">
      <c r="A40">
        <v>39</v>
      </c>
      <c r="B40" t="s">
        <v>262</v>
      </c>
      <c r="C40">
        <v>39</v>
      </c>
    </row>
    <row r="41" spans="1:3" x14ac:dyDescent="0.2">
      <c r="A41">
        <v>40</v>
      </c>
      <c r="B41" t="s">
        <v>263</v>
      </c>
      <c r="C41">
        <v>40</v>
      </c>
    </row>
    <row r="42" spans="1:3" x14ac:dyDescent="0.2">
      <c r="A42">
        <v>41</v>
      </c>
      <c r="B42" t="s">
        <v>264</v>
      </c>
      <c r="C42">
        <v>41</v>
      </c>
    </row>
    <row r="43" spans="1:3" x14ac:dyDescent="0.2">
      <c r="A43">
        <v>42</v>
      </c>
      <c r="B43" t="s">
        <v>236</v>
      </c>
      <c r="C43">
        <v>42</v>
      </c>
    </row>
    <row r="44" spans="1:3" x14ac:dyDescent="0.2">
      <c r="A44">
        <v>43</v>
      </c>
      <c r="B44" t="s">
        <v>265</v>
      </c>
      <c r="C44">
        <v>43</v>
      </c>
    </row>
    <row r="45" spans="1:3" x14ac:dyDescent="0.2">
      <c r="A45">
        <v>44</v>
      </c>
      <c r="B45" t="s">
        <v>266</v>
      </c>
      <c r="C45">
        <v>44</v>
      </c>
    </row>
    <row r="46" spans="1:3" x14ac:dyDescent="0.2">
      <c r="A46">
        <v>45</v>
      </c>
      <c r="B46" t="s">
        <v>267</v>
      </c>
      <c r="C46">
        <v>45</v>
      </c>
    </row>
    <row r="47" spans="1:3" x14ac:dyDescent="0.2">
      <c r="A47">
        <v>46</v>
      </c>
      <c r="B47" t="s">
        <v>237</v>
      </c>
      <c r="C47">
        <v>46</v>
      </c>
    </row>
    <row r="48" spans="1:3" x14ac:dyDescent="0.2">
      <c r="A48">
        <v>47</v>
      </c>
      <c r="B48" t="s">
        <v>235</v>
      </c>
      <c r="C48">
        <v>47</v>
      </c>
    </row>
    <row r="49" spans="1:3" x14ac:dyDescent="0.2">
      <c r="A49">
        <v>48</v>
      </c>
      <c r="B49" t="s">
        <v>240</v>
      </c>
      <c r="C49">
        <v>48</v>
      </c>
    </row>
    <row r="50" spans="1:3" x14ac:dyDescent="0.2">
      <c r="A50">
        <v>49</v>
      </c>
      <c r="B50" t="s">
        <v>268</v>
      </c>
      <c r="C50">
        <v>49</v>
      </c>
    </row>
    <row r="51" spans="1:3" x14ac:dyDescent="0.2">
      <c r="A51">
        <v>50</v>
      </c>
      <c r="B51" t="s">
        <v>269</v>
      </c>
      <c r="C51">
        <v>50</v>
      </c>
    </row>
    <row r="52" spans="1:3" x14ac:dyDescent="0.2">
      <c r="A52">
        <v>51</v>
      </c>
      <c r="C52">
        <v>51</v>
      </c>
    </row>
    <row r="53" spans="1:3" x14ac:dyDescent="0.2">
      <c r="A53">
        <v>52</v>
      </c>
      <c r="C53">
        <v>52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男子</vt:lpstr>
      <vt:lpstr>女子</vt:lpstr>
      <vt:lpstr>入力のしかた</vt:lpstr>
      <vt:lpstr>入力一覧表</vt:lpstr>
      <vt:lpstr>NANS DATA</vt:lpstr>
      <vt:lpstr>Sheet1</vt:lpstr>
      <vt:lpstr>種目</vt:lpstr>
      <vt:lpstr>所属</vt:lpstr>
      <vt:lpstr>入力のしかた!Print_Area</vt:lpstr>
      <vt:lpstr>入力一覧表!Print_Titles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fumiyo iwai</cp:lastModifiedBy>
  <cp:lastPrinted>2025-05-06T01:54:00Z</cp:lastPrinted>
  <dcterms:created xsi:type="dcterms:W3CDTF">2018-06-04T08:28:21Z</dcterms:created>
  <dcterms:modified xsi:type="dcterms:W3CDTF">2025-05-06T04:13:18Z</dcterms:modified>
</cp:coreProperties>
</file>